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795" windowHeight="9720"/>
  </bookViews>
  <sheets>
    <sheet name="Posteringsdetaljer B1 og B3" sheetId="1" r:id="rId1"/>
  </sheets>
  <externalReferences>
    <externalReference r:id="rId2"/>
  </externalReferences>
  <definedNames>
    <definedName name="_xlnm._FilterDatabase" localSheetId="0" hidden="1">'Posteringsdetaljer B1 og B3'!$A$1:$AD$83</definedName>
    <definedName name="BUDGETCURRENCYCODE1">[1]CRITERIA1!$B$16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>#REF!</definedName>
    <definedName name="_xlnm.Print_Area" localSheetId="0">'Posteringsdetaljer B1 og B3'!$A$1:$AB$109</definedName>
    <definedName name="regnskapstall">#REF!</definedName>
    <definedName name="SETOFBOOKSNAME1">[1]CRITERIA1!$B$2</definedName>
    <definedName name="STARTPERIODNAME1">[1]CRITERIA1!$B$17</definedName>
  </definedNames>
  <calcPr calcId="145621"/>
</workbook>
</file>

<file path=xl/calcChain.xml><?xml version="1.0" encoding="utf-8"?>
<calcChain xmlns="http://schemas.openxmlformats.org/spreadsheetml/2006/main">
  <c r="AB2" i="1" l="1"/>
  <c r="AB92" i="1" l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91" i="1"/>
  <c r="F85" i="1"/>
  <c r="G10" i="1"/>
  <c r="G11" i="1"/>
  <c r="G12" i="1"/>
  <c r="G13" i="1"/>
  <c r="G14" i="1"/>
  <c r="G15" i="1"/>
  <c r="G16" i="1"/>
  <c r="G17" i="1"/>
  <c r="AC17" i="1"/>
  <c r="G18" i="1"/>
  <c r="G19" i="1"/>
  <c r="G20" i="1"/>
  <c r="G21" i="1"/>
  <c r="AC21" i="1"/>
  <c r="G22" i="1"/>
  <c r="G23" i="1"/>
  <c r="G24" i="1"/>
  <c r="G25" i="1"/>
  <c r="AC25" i="1"/>
  <c r="G26" i="1"/>
  <c r="G27" i="1"/>
  <c r="G28" i="1"/>
  <c r="G29" i="1"/>
  <c r="AC29" i="1"/>
  <c r="G30" i="1"/>
  <c r="G31" i="1"/>
  <c r="G32" i="1"/>
  <c r="G33" i="1"/>
  <c r="AC33" i="1"/>
  <c r="G34" i="1"/>
  <c r="G35" i="1"/>
  <c r="G36" i="1"/>
  <c r="G37" i="1"/>
  <c r="AC37" i="1"/>
  <c r="G38" i="1"/>
  <c r="G39" i="1"/>
  <c r="G40" i="1"/>
  <c r="G41" i="1"/>
  <c r="AC41" i="1"/>
  <c r="G42" i="1"/>
  <c r="G43" i="1"/>
  <c r="G44" i="1"/>
  <c r="G45" i="1"/>
  <c r="AC45" i="1"/>
  <c r="G46" i="1"/>
  <c r="G47" i="1"/>
  <c r="G48" i="1"/>
  <c r="G49" i="1"/>
  <c r="AC49" i="1"/>
  <c r="G50" i="1"/>
  <c r="G51" i="1"/>
  <c r="G52" i="1"/>
  <c r="G53" i="1"/>
  <c r="AC53" i="1"/>
  <c r="G54" i="1"/>
  <c r="G55" i="1"/>
  <c r="G56" i="1"/>
  <c r="G57" i="1"/>
  <c r="AC57" i="1"/>
  <c r="G58" i="1"/>
  <c r="G59" i="1"/>
  <c r="G60" i="1"/>
  <c r="G61" i="1"/>
  <c r="AC61" i="1"/>
  <c r="G62" i="1"/>
  <c r="G63" i="1"/>
  <c r="G64" i="1"/>
  <c r="G65" i="1"/>
  <c r="AC65" i="1"/>
  <c r="G66" i="1"/>
  <c r="G67" i="1"/>
  <c r="G68" i="1"/>
  <c r="G69" i="1"/>
  <c r="AC69" i="1"/>
  <c r="G70" i="1"/>
  <c r="G71" i="1"/>
  <c r="G72" i="1"/>
  <c r="G73" i="1"/>
  <c r="AC73" i="1"/>
  <c r="G74" i="1"/>
  <c r="G75" i="1"/>
  <c r="G76" i="1"/>
  <c r="G77" i="1"/>
  <c r="AC77" i="1"/>
  <c r="G78" i="1"/>
  <c r="G79" i="1"/>
  <c r="G80" i="1"/>
  <c r="G81" i="1"/>
  <c r="AC81" i="1"/>
  <c r="G82" i="1"/>
  <c r="G83" i="1"/>
  <c r="G85" i="1"/>
  <c r="G4" i="1"/>
  <c r="AC4" i="1"/>
  <c r="AB4" i="1"/>
  <c r="G5" i="1"/>
  <c r="AC5" i="1"/>
  <c r="AB5" i="1"/>
  <c r="G6" i="1"/>
  <c r="AB6" i="1"/>
  <c r="AC6" i="1"/>
  <c r="G7" i="1"/>
  <c r="AB7" i="1"/>
  <c r="AC7" i="1"/>
  <c r="G8" i="1"/>
  <c r="AC8" i="1"/>
  <c r="AB8" i="1"/>
  <c r="G9" i="1"/>
  <c r="AC9" i="1"/>
  <c r="AB9" i="1"/>
  <c r="AB10" i="1"/>
  <c r="AC10" i="1" s="1"/>
  <c r="AB11" i="1"/>
  <c r="AC11" i="1" s="1"/>
  <c r="AB12" i="1"/>
  <c r="AC12" i="1" s="1"/>
  <c r="AB13" i="1"/>
  <c r="AC13" i="1" s="1"/>
  <c r="AB14" i="1"/>
  <c r="AC14" i="1"/>
  <c r="AB15" i="1"/>
  <c r="AC15" i="1"/>
  <c r="AB16" i="1"/>
  <c r="AC16" i="1"/>
  <c r="AB17" i="1"/>
  <c r="AB18" i="1"/>
  <c r="AC18" i="1"/>
  <c r="AB19" i="1"/>
  <c r="AC19" i="1"/>
  <c r="AB20" i="1"/>
  <c r="AC20" i="1"/>
  <c r="AB21" i="1"/>
  <c r="AB22" i="1"/>
  <c r="AC22" i="1"/>
  <c r="AB23" i="1"/>
  <c r="AC23" i="1"/>
  <c r="AB24" i="1"/>
  <c r="AC24" i="1"/>
  <c r="AB25" i="1"/>
  <c r="AB26" i="1"/>
  <c r="AC26" i="1"/>
  <c r="AB27" i="1"/>
  <c r="AC27" i="1"/>
  <c r="AB28" i="1"/>
  <c r="AC28" i="1"/>
  <c r="AB29" i="1"/>
  <c r="AB30" i="1"/>
  <c r="AC30" i="1"/>
  <c r="AB31" i="1"/>
  <c r="AC31" i="1"/>
  <c r="AB32" i="1"/>
  <c r="AC32" i="1"/>
  <c r="AB33" i="1"/>
  <c r="AB34" i="1"/>
  <c r="AC34" i="1"/>
  <c r="AB35" i="1"/>
  <c r="AC35" i="1"/>
  <c r="AB36" i="1"/>
  <c r="AC36" i="1"/>
  <c r="AB37" i="1"/>
  <c r="AB38" i="1"/>
  <c r="AC38" i="1"/>
  <c r="AB39" i="1"/>
  <c r="AC39" i="1"/>
  <c r="AB40" i="1"/>
  <c r="AC40" i="1"/>
  <c r="AB41" i="1"/>
  <c r="AB42" i="1"/>
  <c r="AC42" i="1"/>
  <c r="AB43" i="1"/>
  <c r="AC43" i="1"/>
  <c r="AB44" i="1"/>
  <c r="AC44" i="1"/>
  <c r="AB45" i="1"/>
  <c r="AB46" i="1"/>
  <c r="AC46" i="1"/>
  <c r="AB47" i="1"/>
  <c r="AC47" i="1"/>
  <c r="AB48" i="1"/>
  <c r="AC48" i="1"/>
  <c r="AB49" i="1"/>
  <c r="AB50" i="1"/>
  <c r="AC50" i="1"/>
  <c r="AB51" i="1"/>
  <c r="AC51" i="1"/>
  <c r="AB52" i="1"/>
  <c r="AC52" i="1"/>
  <c r="AB53" i="1"/>
  <c r="AB54" i="1"/>
  <c r="AC54" i="1"/>
  <c r="AB55" i="1"/>
  <c r="AC55" i="1"/>
  <c r="AB56" i="1"/>
  <c r="AC56" i="1"/>
  <c r="AB57" i="1"/>
  <c r="AB58" i="1"/>
  <c r="AC58" i="1"/>
  <c r="AB59" i="1"/>
  <c r="AC59" i="1"/>
  <c r="AB60" i="1"/>
  <c r="AC60" i="1"/>
  <c r="AB61" i="1"/>
  <c r="AB62" i="1"/>
  <c r="AC62" i="1"/>
  <c r="AB63" i="1"/>
  <c r="AC63" i="1"/>
  <c r="AB64" i="1"/>
  <c r="AC64" i="1"/>
  <c r="AB65" i="1"/>
  <c r="AB66" i="1"/>
  <c r="AC66" i="1"/>
  <c r="AB67" i="1"/>
  <c r="AC67" i="1"/>
  <c r="AB68" i="1"/>
  <c r="AC68" i="1"/>
  <c r="AB69" i="1"/>
  <c r="AB70" i="1"/>
  <c r="AC70" i="1"/>
  <c r="AB71" i="1"/>
  <c r="AC71" i="1"/>
  <c r="AB72" i="1"/>
  <c r="AC72" i="1"/>
  <c r="AB73" i="1"/>
  <c r="AB74" i="1"/>
  <c r="AC74" i="1"/>
  <c r="AB75" i="1"/>
  <c r="AC75" i="1"/>
  <c r="AB76" i="1"/>
  <c r="AC76" i="1"/>
  <c r="AB77" i="1"/>
  <c r="AB78" i="1"/>
  <c r="AC78" i="1"/>
  <c r="AB79" i="1"/>
  <c r="AC79" i="1"/>
  <c r="AB80" i="1"/>
  <c r="AC80" i="1"/>
  <c r="AB81" i="1"/>
  <c r="AB82" i="1"/>
  <c r="AC82" i="1"/>
  <c r="AB83" i="1"/>
  <c r="AC83" i="1"/>
  <c r="G3" i="1"/>
  <c r="AB3" i="1"/>
  <c r="AC3" i="1"/>
  <c r="G2" i="1"/>
  <c r="AC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3" i="1"/>
  <c r="C4" i="1"/>
  <c r="C5" i="1"/>
  <c r="C6" i="1"/>
  <c r="C7" i="1"/>
  <c r="C8" i="1"/>
  <c r="C2" i="1"/>
  <c r="AB84" i="1" l="1"/>
  <c r="AC84" i="1" s="1"/>
  <c r="AB85" i="1"/>
</calcChain>
</file>

<file path=xl/sharedStrings.xml><?xml version="1.0" encoding="utf-8"?>
<sst xmlns="http://schemas.openxmlformats.org/spreadsheetml/2006/main" count="390" uniqueCount="69">
  <si>
    <t>Tekst</t>
  </si>
  <si>
    <t xml:space="preserve">Institutt </t>
  </si>
  <si>
    <t>Linjenr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</si>
  <si>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</si>
  <si>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</si>
  <si>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</si>
  <si>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</si>
  <si>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</si>
  <si>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</si>
  <si>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</si>
  <si>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</si>
  <si>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</si>
  <si>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</si>
  <si>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Sum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</si>
  <si>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</si>
  <si>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</si>
  <si>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</si>
  <si>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</si>
  <si>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</si>
  <si>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</si>
  <si>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</si>
  <si>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</si>
  <si>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</si>
  <si>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</si>
  <si>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</si>
  <si>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</si>
  <si>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</si>
  <si>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01</t>
  </si>
  <si>
    <t>000000</t>
  </si>
  <si>
    <t>00</t>
  </si>
  <si>
    <t>B3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</si>
  <si>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</si>
  <si>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</si>
  <si>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</si>
  <si>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</si>
  <si>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</si>
  <si>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</si>
  <si>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</si>
  <si>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</si>
  <si>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</si>
  <si>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</si>
  <si>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</si>
  <si>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</si>
  <si>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</si>
  <si>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</si>
  <si>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sum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</si>
  <si>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</si>
  <si>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</si>
  <si>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</si>
  <si>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</si>
  <si>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</si>
  <si>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</si>
  <si>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</si>
  <si>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</si>
  <si>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</si>
  <si>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</si>
  <si>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</si>
  <si>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</si>
  <si>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</si>
  <si>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</si>
  <si>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</si>
  <si>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Beskrivelse</t>
  </si>
  <si>
    <t>hjelpelinje løslønn</t>
  </si>
  <si>
    <t>hjelpelinje lønnsvekst</t>
  </si>
  <si>
    <t>hjelpelinje fordeling inkl. lønnsvekst</t>
  </si>
  <si>
    <t>hjelpelinje fastlønn</t>
  </si>
  <si>
    <t>Konto ID</t>
  </si>
  <si>
    <t>Avskrivninger</t>
  </si>
  <si>
    <t>Dekningsbidrag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</si>
</sst>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%"/>
    <numFmt numFmtId="165" formatCode="#,##0_);[Red]\-#,##0"/>
    <numFmt numFmtId="166" formatCode="0.000000"/>
    <numFmt numFmtId="167" formatCode="#,##0_ ;[Red]\-#,##0\ "/>
    <numFmt numFmtId="168" formatCode="000000"/>
    <numFmt numFmtId="169" formatCode="0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9" fontId="3" fillId="2" borderId="1" xfId="0" applyNumberFormat="1" applyFont="1" applyFill="1" applyBorder="1"/>
    <xf numFmtId="0" fontId="4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0" fontId="4" fillId="3" borderId="1" xfId="0" applyFont="1" applyFill="1" applyBorder="1"/>
    <xf numFmtId="3" fontId="3" fillId="3" borderId="1" xfId="0" applyNumberFormat="1" applyFont="1" applyFill="1" applyBorder="1"/>
    <xf numFmtId="4" fontId="3" fillId="3" borderId="1" xfId="0" applyNumberFormat="1" applyFont="1" applyFill="1" applyBorder="1"/>
    <xf numFmtId="49" fontId="4" fillId="3" borderId="1" xfId="0" applyNumberFormat="1" applyFont="1" applyFill="1" applyBorder="1"/>
    <xf numFmtId="0" fontId="6" fillId="3" borderId="1" xfId="0" applyFont="1" applyFill="1" applyBorder="1"/>
    <xf numFmtId="49" fontId="3" fillId="2" borderId="1" xfId="0" quotePrefix="1" applyNumberFormat="1" applyFont="1" applyFill="1" applyBorder="1"/>
    <xf numFmtId="49" fontId="4" fillId="2" borderId="1" xfId="0" quotePrefix="1" applyNumberFormat="1" applyFont="1" applyFill="1" applyBorder="1"/>
    <xf numFmtId="49" fontId="3" fillId="0" borderId="1" xfId="0" quotePrefix="1" applyNumberFormat="1" applyFont="1" applyFill="1" applyBorder="1"/>
    <xf numFmtId="49" fontId="4" fillId="0" borderId="1" xfId="0" quotePrefix="1" applyNumberFormat="1" applyFont="1" applyFill="1" applyBorder="1"/>
    <xf numFmtId="49" fontId="3" fillId="3" borderId="1" xfId="0" quotePrefix="1" applyNumberFormat="1" applyFont="1" applyFill="1" applyBorder="1" applyAlignment="1">
      <alignment horizontal="right"/>
    </xf>
    <xf numFmtId="49" fontId="4" fillId="3" borderId="1" xfId="0" quotePrefix="1" applyNumberFormat="1" applyFont="1" applyFill="1" applyBorder="1"/>
    <xf numFmtId="49" fontId="3" fillId="3" borderId="1" xfId="0" quotePrefix="1" applyNumberFormat="1" applyFont="1" applyFill="1" applyBorder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4" xfId="1" applyNumberFormat="1" applyFont="1" applyFill="1" applyBorder="1"/>
    <xf numFmtId="10" fontId="3" fillId="0" borderId="5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7" fillId="0" borderId="2" xfId="0" applyFont="1" applyFill="1" applyBorder="1"/>
    <xf numFmtId="49" fontId="7" fillId="0" borderId="2" xfId="0" applyNumberFormat="1" applyFont="1" applyFill="1" applyBorder="1"/>
    <xf numFmtId="49" fontId="3" fillId="0" borderId="0" xfId="0" applyNumberFormat="1" applyFont="1" applyFill="1"/>
    <xf numFmtId="38" fontId="3" fillId="0" borderId="0" xfId="0" applyNumberFormat="1" applyFont="1" applyFill="1"/>
    <xf numFmtId="0" fontId="3" fillId="0" borderId="0" xfId="0" applyFont="1" applyFill="1"/>
    <xf numFmtId="0" fontId="3" fillId="4" borderId="0" xfId="0" applyFont="1" applyFill="1"/>
    <xf numFmtId="169" fontId="3" fillId="0" borderId="0" xfId="0" applyNumberFormat="1" applyFont="1" applyFill="1"/>
    <xf numFmtId="168" fontId="3" fillId="0" borderId="0" xfId="0" applyNumberFormat="1" applyFont="1" applyFill="1"/>
    <xf numFmtId="169" fontId="3" fillId="0" borderId="8" xfId="0" applyNumberFormat="1" applyFont="1" applyFill="1" applyBorder="1"/>
    <xf numFmtId="168" fontId="3" fillId="0" borderId="8" xfId="0" applyNumberFormat="1" applyFont="1" applyFill="1" applyBorder="1"/>
    <xf numFmtId="169" fontId="3" fillId="0" borderId="0" xfId="0" applyNumberFormat="1" applyFont="1" applyFill="1" applyBorder="1"/>
    <xf numFmtId="169" fontId="3" fillId="0" borderId="7" xfId="0" applyNumberFormat="1" applyFont="1" applyFill="1" applyBorder="1"/>
    <xf numFmtId="168" fontId="3" fillId="0" borderId="7" xfId="0" applyNumberFormat="1" applyFont="1" applyFill="1" applyBorder="1"/>
    <xf numFmtId="10" fontId="3" fillId="3" borderId="7" xfId="1" applyNumberFormat="1" applyFont="1" applyFill="1" applyBorder="1"/>
    <xf numFmtId="10" fontId="3" fillId="3" borderId="9" xfId="1" applyNumberFormat="1" applyFont="1" applyFill="1" applyBorder="1"/>
    <xf numFmtId="10" fontId="3" fillId="0" borderId="10" xfId="1" applyNumberFormat="1" applyFont="1" applyBorder="1"/>
    <xf numFmtId="164" fontId="3" fillId="0" borderId="0" xfId="0" applyNumberFormat="1" applyFont="1" applyFill="1"/>
    <xf numFmtId="0" fontId="3" fillId="2" borderId="1" xfId="0" applyFont="1" applyFill="1" applyBorder="1"/>
    <xf numFmtId="38" fontId="3" fillId="2" borderId="1" xfId="0" applyNumberFormat="1" applyFont="1" applyFill="1" applyBorder="1"/>
    <xf numFmtId="49" fontId="3" fillId="2" borderId="1" xfId="0" quotePrefix="1" applyNumberFormat="1" applyFont="1" applyFill="1" applyBorder="1" applyAlignment="1">
      <alignment horizontal="left"/>
    </xf>
    <xf numFmtId="169" fontId="3" fillId="2" borderId="1" xfId="0" quotePrefix="1" applyNumberFormat="1" applyFont="1" applyFill="1" applyBorder="1"/>
    <xf numFmtId="168" fontId="3" fillId="2" borderId="1" xfId="0" quotePrefix="1" applyNumberFormat="1" applyFont="1" applyFill="1" applyBorder="1"/>
    <xf numFmtId="38" fontId="3" fillId="2" borderId="1" xfId="0" quotePrefix="1" applyNumberFormat="1" applyFont="1" applyFill="1" applyBorder="1"/>
    <xf numFmtId="165" fontId="3" fillId="2" borderId="1" xfId="0" quotePrefix="1" applyNumberFormat="1" applyFont="1" applyFill="1" applyBorder="1"/>
    <xf numFmtId="38" fontId="3" fillId="0" borderId="0" xfId="0" applyNumberFormat="1" applyFont="1" applyFill="1" applyBorder="1"/>
    <xf numFmtId="0" fontId="3" fillId="0" borderId="1" xfId="0" applyFont="1" applyFill="1" applyBorder="1"/>
    <xf numFmtId="38" fontId="3" fillId="0" borderId="1" xfId="0" applyNumberFormat="1" applyFont="1" applyFill="1" applyBorder="1"/>
    <xf numFmtId="169" fontId="3" fillId="0" borderId="1" xfId="0" quotePrefix="1" applyNumberFormat="1" applyFont="1" applyFill="1" applyBorder="1"/>
    <xf numFmtId="168" fontId="3" fillId="0" borderId="1" xfId="0" quotePrefix="1" applyNumberFormat="1" applyFont="1" applyFill="1" applyBorder="1"/>
    <xf numFmtId="38" fontId="3" fillId="0" borderId="1" xfId="0" quotePrefix="1" applyNumberFormat="1" applyFont="1" applyFill="1" applyBorder="1"/>
    <xf numFmtId="165" fontId="3" fillId="0" borderId="1" xfId="0" quotePrefix="1" applyNumberFormat="1" applyFont="1" applyFill="1" applyBorder="1"/>
    <xf numFmtId="0" fontId="3" fillId="3" borderId="1" xfId="0" applyFont="1" applyFill="1" applyBorder="1"/>
    <xf numFmtId="38" fontId="3" fillId="3" borderId="1" xfId="0" applyNumberFormat="1" applyFont="1" applyFill="1" applyBorder="1"/>
    <xf numFmtId="169" fontId="3" fillId="3" borderId="1" xfId="0" quotePrefix="1" applyNumberFormat="1" applyFont="1" applyFill="1" applyBorder="1"/>
    <xf numFmtId="168" fontId="3" fillId="3" borderId="1" xfId="0" quotePrefix="1" applyNumberFormat="1" applyFont="1" applyFill="1" applyBorder="1"/>
    <xf numFmtId="38" fontId="3" fillId="3" borderId="1" xfId="0" quotePrefix="1" applyNumberFormat="1" applyFont="1" applyFill="1" applyBorder="1"/>
    <xf numFmtId="165" fontId="3" fillId="3" borderId="1" xfId="0" quotePrefix="1" applyNumberFormat="1" applyFont="1" applyFill="1" applyBorder="1"/>
    <xf numFmtId="49" fontId="3" fillId="3" borderId="1" xfId="0" quotePrefix="1" applyNumberFormat="1" applyFont="1" applyFill="1" applyBorder="1" applyAlignment="1">
      <alignment horizontal="left"/>
    </xf>
    <xf numFmtId="165" fontId="3" fillId="3" borderId="1" xfId="0" applyNumberFormat="1" applyFont="1" applyFill="1" applyBorder="1"/>
    <xf numFmtId="167" fontId="3" fillId="3" borderId="1" xfId="0" quotePrefix="1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49" fontId="5" fillId="0" borderId="2" xfId="0" applyNumberFormat="1" applyFont="1" applyFill="1" applyBorder="1"/>
    <xf numFmtId="169" fontId="5" fillId="0" borderId="2" xfId="0" applyNumberFormat="1" applyFont="1" applyFill="1" applyBorder="1" applyAlignment="1"/>
    <xf numFmtId="168" fontId="5" fillId="0" borderId="2" xfId="0" applyNumberFormat="1" applyFont="1" applyFill="1" applyBorder="1"/>
    <xf numFmtId="0" fontId="5" fillId="0" borderId="2" xfId="0" applyFont="1" applyFill="1" applyBorder="1" applyAlignment="1"/>
    <xf numFmtId="3" fontId="3" fillId="0" borderId="0" xfId="0" applyNumberFormat="1" applyFont="1" applyFill="1" applyBorder="1"/>
    <xf numFmtId="10" fontId="3" fillId="0" borderId="0" xfId="1" applyNumberFormat="1" applyFont="1" applyFill="1" applyBorder="1"/>
    <xf numFmtId="10" fontId="3" fillId="0" borderId="4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IG1177"/>
  <sheetViews>
    <sheetView showGridLines="0" showZeros="0" tabSelected="1" zoomScale="85" zoomScaleNormal="85" workbookViewId="0">
      <pane xSplit="2" ySplit="1" topLeftCell="C2" activePane="bottomRight" state="frozen"/>
      <selection activeCell="A31" sqref="A31:IV31"/>
      <selection pane="topRight" activeCell="A31" sqref="A31:IV31"/>
      <selection pane="bottomLeft" activeCell="A31" sqref="A31:IV31"/>
      <selection pane="bottomRight" activeCell="B21" sqref="B21"/>
    </sheetView>
  </sheetViews>
  <sheetFormatPr defaultColWidth="11.42578125" defaultRowHeight="12.75" x14ac:dyDescent="0.2"/>
  <cols>
    <col min="1" max="1" width="23.140625" style="39" customWidth="1"/>
    <col min="2" max="3" width="27.28515625" style="39" customWidth="1"/>
    <col min="4" max="4" width="13.140625" style="39" customWidth="1"/>
    <col min="5" max="5" width="22.42578125" style="39" customWidth="1"/>
    <col min="6" max="6" width="15.85546875" style="39" customWidth="1"/>
    <col min="7" max="7" width="20.85546875" style="39" customWidth="1"/>
    <col min="8" max="8" width="11.42578125" style="39"/>
    <col min="9" max="9" width="6.28515625" style="39" customWidth="1"/>
    <col min="10" max="10" width="7" style="37" customWidth="1"/>
    <col min="11" max="11" width="11.7109375" style="37" bestFit="1" customWidth="1"/>
    <col min="12" max="12" width="8.7109375" style="37" customWidth="1"/>
    <col min="13" max="13" width="11.5703125" style="37" bestFit="1" customWidth="1"/>
    <col min="14" max="14" width="10.28515625" style="41" customWidth="1"/>
    <col min="15" max="15" width="9.85546875" style="42" customWidth="1"/>
    <col min="16" max="20" width="12" style="39" bestFit="1" customWidth="1"/>
    <col min="21" max="26" width="11.42578125" style="39"/>
    <col min="27" max="27" width="14.42578125" style="39" bestFit="1" customWidth="1"/>
    <col min="28" max="28" width="17.28515625" style="39" bestFit="1" customWidth="1"/>
    <col min="29" max="29" width="19.5703125" style="39" bestFit="1" customWidth="1"/>
    <col min="30" max="31" width="11.42578125" style="39"/>
    <col min="32" max="32" width="23" style="39" customWidth="1"/>
    <col min="33" max="226" width="11.42578125" style="39"/>
    <col min="227" max="16384" width="11.42578125" style="27"/>
  </cols>
  <sheetData>
    <row r="1" spans="1:241" s="26" customFormat="1" ht="26.25" customHeight="1" x14ac:dyDescent="0.2">
      <c r="A1" s="26" t="s">
        <v>0</v>
      </c>
      <c r="B1" s="35" t="s">
        <v>1</v>
      </c>
      <c r="C1" s="35" t="s">
        <v>66</v>
      </c>
      <c r="D1" s="35" t="s">
        <v>2</v>
      </c>
      <c r="E1" s="9" t="s">
        <v>61</v>
      </c>
      <c r="F1" s="9" t="s">
        <v>3</v>
      </c>
      <c r="G1" s="10" t="s">
        <v>4</v>
      </c>
      <c r="H1" s="9" t="s">
        <v>5</v>
      </c>
      <c r="I1" s="82" t="s">
        <v>6</v>
      </c>
      <c r="J1" s="82" t="s">
        <v>7</v>
      </c>
      <c r="K1" s="82" t="s">
        <v>8</v>
      </c>
      <c r="L1" s="36" t="s">
        <v>9</v>
      </c>
      <c r="M1" s="82" t="s">
        <v>10</v>
      </c>
      <c r="N1" s="83" t="s">
        <v>11</v>
      </c>
      <c r="O1" s="84" t="s">
        <v>12</v>
      </c>
      <c r="P1" s="85" t="s">
        <v>14</v>
      </c>
      <c r="Q1" s="85" t="s">
        <v>15</v>
      </c>
      <c r="R1" s="85" t="s">
        <v>16</v>
      </c>
      <c r="S1" s="85" t="s">
        <v>17</v>
      </c>
      <c r="T1" s="85" t="s">
        <v>18</v>
      </c>
      <c r="U1" s="85" t="s">
        <v>19</v>
      </c>
      <c r="V1" s="85" t="s">
        <v>20</v>
      </c>
      <c r="W1" s="85" t="s">
        <v>21</v>
      </c>
      <c r="X1" s="85" t="s">
        <v>22</v>
      </c>
      <c r="Y1" s="85" t="s">
        <v>23</v>
      </c>
      <c r="Z1" s="85" t="s">
        <v>24</v>
      </c>
      <c r="AA1" s="85" t="s">
        <v>25</v>
      </c>
      <c r="AB1" s="11" t="s">
        <v>13</v>
      </c>
      <c r="AC1" s="1"/>
      <c r="AD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x14ac:dyDescent="0.2">
      <c r="A2" s="52"/>
      <c r="B2" s="6"/>
      <c r="C2" s="6" t="str">
        <f t="shared" ref="C2:C65" si="0">I2&amp;J2&amp;K2&amp;L2&amp;M2&amp;N2&amp;O2</f>
        <v>0100000000</v>
      </c>
      <c r="D2" s="6">
        <v>1</v>
      </c>
      <c r="E2" s="7"/>
      <c r="F2" s="53"/>
      <c r="G2" s="53">
        <f>ROUND(F2,-2)</f>
        <v>0</v>
      </c>
      <c r="H2" s="8" t="s">
        <v>26</v>
      </c>
      <c r="I2" s="8" t="s">
        <v>27</v>
      </c>
      <c r="J2" s="18"/>
      <c r="K2" s="54"/>
      <c r="L2" s="19"/>
      <c r="M2" s="18"/>
      <c r="N2" s="55" t="s">
        <v>29</v>
      </c>
      <c r="O2" s="56" t="s">
        <v>28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>
        <f>SUM(P2:AA2)</f>
        <v>0</v>
      </c>
      <c r="AC2" s="59">
        <f>G2-AB2</f>
        <v>0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</row>
    <row r="3" spans="1:241" x14ac:dyDescent="0.2">
      <c r="A3" s="52"/>
      <c r="B3" s="6"/>
      <c r="C3" s="6" t="str">
        <f t="shared" si="0"/>
        <v>0100000000</v>
      </c>
      <c r="D3" s="6">
        <v>2</v>
      </c>
      <c r="E3" s="7"/>
      <c r="F3" s="53"/>
      <c r="G3" s="53">
        <f t="shared" ref="G3:G8" si="1">ROUND(F3,-2)</f>
        <v>0</v>
      </c>
      <c r="H3" s="8" t="s">
        <v>26</v>
      </c>
      <c r="I3" s="8" t="s">
        <v>27</v>
      </c>
      <c r="J3" s="18"/>
      <c r="K3" s="54"/>
      <c r="L3" s="19"/>
      <c r="M3" s="18"/>
      <c r="N3" s="55" t="s">
        <v>29</v>
      </c>
      <c r="O3" s="56" t="s">
        <v>28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>
        <f t="shared" ref="AB3:AB8" si="2">SUM(P3:AA3)</f>
        <v>0</v>
      </c>
      <c r="AC3" s="59">
        <f>G3-AB3</f>
        <v>0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</row>
    <row r="4" spans="1:241" x14ac:dyDescent="0.2">
      <c r="A4" s="52"/>
      <c r="B4" s="6"/>
      <c r="C4" s="6" t="str">
        <f t="shared" si="0"/>
        <v>0100000000</v>
      </c>
      <c r="D4" s="6">
        <v>3</v>
      </c>
      <c r="E4" s="7"/>
      <c r="F4" s="53"/>
      <c r="G4" s="53">
        <f t="shared" si="1"/>
        <v>0</v>
      </c>
      <c r="H4" s="8" t="s">
        <v>26</v>
      </c>
      <c r="I4" s="8" t="s">
        <v>27</v>
      </c>
      <c r="J4" s="18"/>
      <c r="K4" s="54"/>
      <c r="L4" s="19"/>
      <c r="M4" s="18"/>
      <c r="N4" s="55" t="s">
        <v>29</v>
      </c>
      <c r="O4" s="56" t="s">
        <v>28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>
        <f t="shared" si="2"/>
        <v>0</v>
      </c>
      <c r="AC4" s="59">
        <f t="shared" ref="AC4:AC67" si="3">G4-AB4</f>
        <v>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</row>
    <row r="5" spans="1:241" x14ac:dyDescent="0.2">
      <c r="A5" s="52"/>
      <c r="B5" s="5"/>
      <c r="C5" s="6" t="str">
        <f t="shared" si="0"/>
        <v>0100000000</v>
      </c>
      <c r="D5" s="6">
        <v>4</v>
      </c>
      <c r="E5" s="7"/>
      <c r="F5" s="53"/>
      <c r="G5" s="53">
        <f t="shared" si="1"/>
        <v>0</v>
      </c>
      <c r="H5" s="8" t="s">
        <v>26</v>
      </c>
      <c r="I5" s="8" t="s">
        <v>27</v>
      </c>
      <c r="J5" s="18"/>
      <c r="K5" s="54"/>
      <c r="L5" s="19"/>
      <c r="M5" s="18"/>
      <c r="N5" s="55" t="s">
        <v>29</v>
      </c>
      <c r="O5" s="56" t="s">
        <v>28</v>
      </c>
      <c r="P5" s="57"/>
      <c r="Q5" s="57"/>
      <c r="R5" s="53"/>
      <c r="S5" s="57"/>
      <c r="T5" s="57"/>
      <c r="U5" s="57"/>
      <c r="V5" s="57"/>
      <c r="W5" s="57"/>
      <c r="X5" s="57"/>
      <c r="Y5" s="57"/>
      <c r="Z5" s="57"/>
      <c r="AA5" s="57"/>
      <c r="AB5" s="58">
        <f t="shared" si="2"/>
        <v>0</v>
      </c>
      <c r="AC5" s="59">
        <f t="shared" si="3"/>
        <v>0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</row>
    <row r="6" spans="1:241" x14ac:dyDescent="0.2">
      <c r="A6" s="52"/>
      <c r="B6" s="5"/>
      <c r="C6" s="6" t="str">
        <f t="shared" si="0"/>
        <v>0100000000</v>
      </c>
      <c r="D6" s="6">
        <v>5</v>
      </c>
      <c r="E6" s="7"/>
      <c r="F6" s="53"/>
      <c r="G6" s="53">
        <f t="shared" si="1"/>
        <v>0</v>
      </c>
      <c r="H6" s="8" t="s">
        <v>26</v>
      </c>
      <c r="I6" s="8" t="s">
        <v>27</v>
      </c>
      <c r="J6" s="18"/>
      <c r="K6" s="54"/>
      <c r="L6" s="19"/>
      <c r="M6" s="18"/>
      <c r="N6" s="55" t="s">
        <v>29</v>
      </c>
      <c r="O6" s="56" t="s">
        <v>28</v>
      </c>
      <c r="P6" s="57"/>
      <c r="Q6" s="57"/>
      <c r="R6" s="53"/>
      <c r="S6" s="57"/>
      <c r="T6" s="57"/>
      <c r="U6" s="57"/>
      <c r="V6" s="57"/>
      <c r="W6" s="57"/>
      <c r="X6" s="57"/>
      <c r="Y6" s="57"/>
      <c r="Z6" s="57"/>
      <c r="AA6" s="57"/>
      <c r="AB6" s="58">
        <f t="shared" si="2"/>
        <v>0</v>
      </c>
      <c r="AC6" s="59">
        <f t="shared" si="3"/>
        <v>0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</row>
    <row r="7" spans="1:241" x14ac:dyDescent="0.2">
      <c r="A7" s="52"/>
      <c r="B7" s="5"/>
      <c r="C7" s="6" t="str">
        <f t="shared" si="0"/>
        <v>0100000000</v>
      </c>
      <c r="D7" s="6">
        <v>6</v>
      </c>
      <c r="E7" s="7"/>
      <c r="F7" s="53"/>
      <c r="G7" s="53">
        <f t="shared" si="1"/>
        <v>0</v>
      </c>
      <c r="H7" s="8" t="s">
        <v>26</v>
      </c>
      <c r="I7" s="8" t="s">
        <v>27</v>
      </c>
      <c r="J7" s="18"/>
      <c r="K7" s="54"/>
      <c r="L7" s="19"/>
      <c r="M7" s="18"/>
      <c r="N7" s="55" t="s">
        <v>29</v>
      </c>
      <c r="O7" s="56" t="s">
        <v>28</v>
      </c>
      <c r="P7" s="57"/>
      <c r="Q7" s="57"/>
      <c r="R7" s="53"/>
      <c r="S7" s="57"/>
      <c r="T7" s="57"/>
      <c r="U7" s="57"/>
      <c r="V7" s="57"/>
      <c r="W7" s="57"/>
      <c r="X7" s="57"/>
      <c r="Y7" s="57"/>
      <c r="Z7" s="57"/>
      <c r="AA7" s="57"/>
      <c r="AB7" s="58">
        <f t="shared" si="2"/>
        <v>0</v>
      </c>
      <c r="AC7" s="59">
        <f t="shared" si="3"/>
        <v>0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</row>
    <row r="8" spans="1:241" x14ac:dyDescent="0.2">
      <c r="A8" s="52"/>
      <c r="B8" s="5"/>
      <c r="C8" s="6" t="str">
        <f t="shared" si="0"/>
        <v>0100000000</v>
      </c>
      <c r="D8" s="6">
        <v>7</v>
      </c>
      <c r="E8" s="7"/>
      <c r="F8" s="53"/>
      <c r="G8" s="53">
        <f t="shared" si="1"/>
        <v>0</v>
      </c>
      <c r="H8" s="8" t="s">
        <v>26</v>
      </c>
      <c r="I8" s="8" t="s">
        <v>27</v>
      </c>
      <c r="J8" s="18"/>
      <c r="K8" s="54"/>
      <c r="L8" s="19"/>
      <c r="M8" s="18"/>
      <c r="N8" s="55" t="s">
        <v>29</v>
      </c>
      <c r="O8" s="56" t="s">
        <v>28</v>
      </c>
      <c r="P8" s="57"/>
      <c r="Q8" s="57"/>
      <c r="R8" s="53"/>
      <c r="S8" s="57"/>
      <c r="T8" s="57"/>
      <c r="U8" s="57"/>
      <c r="V8" s="57"/>
      <c r="W8" s="57"/>
      <c r="X8" s="57"/>
      <c r="Y8" s="57"/>
      <c r="Z8" s="57"/>
      <c r="AA8" s="57"/>
      <c r="AB8" s="58">
        <f t="shared" si="2"/>
        <v>0</v>
      </c>
      <c r="AC8" s="59">
        <f t="shared" si="3"/>
        <v>0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</row>
    <row r="9" spans="1:241" ht="14.25" customHeight="1" x14ac:dyDescent="0.2">
      <c r="A9" s="60"/>
      <c r="B9" s="2"/>
      <c r="C9" s="2" t="str">
        <f t="shared" si="0"/>
        <v/>
      </c>
      <c r="D9" s="2">
        <v>8</v>
      </c>
      <c r="E9" s="3"/>
      <c r="F9" s="61"/>
      <c r="G9" s="61">
        <f>ROUND(F9,-2)</f>
        <v>0</v>
      </c>
      <c r="H9" s="4"/>
      <c r="I9" s="4"/>
      <c r="J9" s="20"/>
      <c r="K9" s="20"/>
      <c r="L9" s="21"/>
      <c r="M9" s="20"/>
      <c r="N9" s="62"/>
      <c r="O9" s="63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>
        <f t="shared" ref="AB9:AB65" si="4">SUM(P9:AA9)</f>
        <v>0</v>
      </c>
      <c r="AC9" s="59">
        <f t="shared" si="3"/>
        <v>0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</row>
    <row r="10" spans="1:241" ht="14.1" customHeight="1" x14ac:dyDescent="0.2">
      <c r="A10" s="66"/>
      <c r="B10" s="12"/>
      <c r="C10" s="13" t="str">
        <f t="shared" si="0"/>
        <v>0100000000</v>
      </c>
      <c r="D10" s="13">
        <v>9</v>
      </c>
      <c r="E10" s="14"/>
      <c r="F10" s="67"/>
      <c r="G10" s="67">
        <f>ROUND(F10,-2)</f>
        <v>0</v>
      </c>
      <c r="H10" s="15" t="s">
        <v>30</v>
      </c>
      <c r="I10" s="15" t="s">
        <v>27</v>
      </c>
      <c r="J10" s="22"/>
      <c r="K10" s="24"/>
      <c r="L10" s="23"/>
      <c r="M10" s="24"/>
      <c r="N10" s="68" t="s">
        <v>29</v>
      </c>
      <c r="O10" s="69" t="s">
        <v>28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>
        <f t="shared" si="4"/>
        <v>0</v>
      </c>
      <c r="AC10" s="59">
        <f t="shared" si="3"/>
        <v>0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</row>
    <row r="11" spans="1:241" ht="14.1" customHeight="1" x14ac:dyDescent="0.2">
      <c r="A11" s="66"/>
      <c r="B11" s="16"/>
      <c r="C11" s="13" t="str">
        <f t="shared" si="0"/>
        <v>0100000000</v>
      </c>
      <c r="D11" s="13">
        <v>10</v>
      </c>
      <c r="E11" s="14"/>
      <c r="F11" s="67"/>
      <c r="G11" s="67">
        <f t="shared" ref="G11:G74" si="5">ROUND(F11,-2)</f>
        <v>0</v>
      </c>
      <c r="H11" s="15" t="s">
        <v>30</v>
      </c>
      <c r="I11" s="15" t="s">
        <v>27</v>
      </c>
      <c r="J11" s="24"/>
      <c r="K11" s="72"/>
      <c r="L11" s="23"/>
      <c r="M11" s="16"/>
      <c r="N11" s="68" t="s">
        <v>29</v>
      </c>
      <c r="O11" s="69" t="s">
        <v>28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 t="shared" si="4"/>
        <v>0</v>
      </c>
      <c r="AC11" s="59">
        <f t="shared" si="3"/>
        <v>0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</row>
    <row r="12" spans="1:241" ht="14.1" customHeight="1" x14ac:dyDescent="0.2">
      <c r="A12" s="66"/>
      <c r="B12" s="12"/>
      <c r="C12" s="13" t="str">
        <f t="shared" si="0"/>
        <v>0100000000</v>
      </c>
      <c r="D12" s="13">
        <v>11</v>
      </c>
      <c r="E12" s="14"/>
      <c r="F12" s="67"/>
      <c r="G12" s="67">
        <f t="shared" si="5"/>
        <v>0</v>
      </c>
      <c r="H12" s="15" t="s">
        <v>30</v>
      </c>
      <c r="I12" s="15" t="s">
        <v>27</v>
      </c>
      <c r="J12" s="25"/>
      <c r="K12" s="24"/>
      <c r="L12" s="23"/>
      <c r="M12" s="24"/>
      <c r="N12" s="68" t="s">
        <v>29</v>
      </c>
      <c r="O12" s="69" t="s">
        <v>28</v>
      </c>
      <c r="P12" s="70"/>
      <c r="Q12" s="70"/>
      <c r="R12" s="67"/>
      <c r="S12" s="67"/>
      <c r="T12" s="70"/>
      <c r="U12" s="70"/>
      <c r="V12" s="70"/>
      <c r="W12" s="70"/>
      <c r="X12" s="70"/>
      <c r="Y12" s="70"/>
      <c r="Z12" s="70"/>
      <c r="AA12" s="70"/>
      <c r="AB12" s="71">
        <f t="shared" si="4"/>
        <v>0</v>
      </c>
      <c r="AC12" s="59">
        <f t="shared" si="3"/>
        <v>0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</row>
    <row r="13" spans="1:241" ht="14.1" customHeight="1" x14ac:dyDescent="0.2">
      <c r="A13" s="66"/>
      <c r="B13" s="16"/>
      <c r="C13" s="13" t="str">
        <f t="shared" si="0"/>
        <v>0100000000</v>
      </c>
      <c r="D13" s="13">
        <v>12</v>
      </c>
      <c r="E13" s="14"/>
      <c r="F13" s="73"/>
      <c r="G13" s="67">
        <f t="shared" si="5"/>
        <v>0</v>
      </c>
      <c r="H13" s="15" t="s">
        <v>30</v>
      </c>
      <c r="I13" s="15" t="s">
        <v>27</v>
      </c>
      <c r="J13" s="22"/>
      <c r="K13" s="24"/>
      <c r="L13" s="23"/>
      <c r="M13" s="24"/>
      <c r="N13" s="68" t="s">
        <v>29</v>
      </c>
      <c r="O13" s="69" t="s">
        <v>28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1">
        <f t="shared" si="4"/>
        <v>0</v>
      </c>
      <c r="AC13" s="59">
        <f t="shared" si="3"/>
        <v>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</row>
    <row r="14" spans="1:241" ht="14.1" customHeight="1" x14ac:dyDescent="0.2">
      <c r="A14" s="66"/>
      <c r="B14" s="16"/>
      <c r="C14" s="13" t="str">
        <f t="shared" si="0"/>
        <v>0100000000</v>
      </c>
      <c r="D14" s="13">
        <v>13</v>
      </c>
      <c r="E14" s="14"/>
      <c r="F14" s="67"/>
      <c r="G14" s="67">
        <f t="shared" si="5"/>
        <v>0</v>
      </c>
      <c r="H14" s="15" t="s">
        <v>30</v>
      </c>
      <c r="I14" s="15" t="s">
        <v>27</v>
      </c>
      <c r="J14" s="24"/>
      <c r="K14" s="72"/>
      <c r="L14" s="23"/>
      <c r="M14" s="16"/>
      <c r="N14" s="68" t="s">
        <v>29</v>
      </c>
      <c r="O14" s="69" t="s">
        <v>28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>
        <f t="shared" si="4"/>
        <v>0</v>
      </c>
      <c r="AC14" s="59">
        <f t="shared" si="3"/>
        <v>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</row>
    <row r="15" spans="1:241" ht="14.1" customHeight="1" x14ac:dyDescent="0.2">
      <c r="A15" s="66"/>
      <c r="B15" s="16"/>
      <c r="C15" s="13" t="str">
        <f t="shared" si="0"/>
        <v>0100000000</v>
      </c>
      <c r="D15" s="13">
        <v>14</v>
      </c>
      <c r="E15" s="14"/>
      <c r="F15" s="67"/>
      <c r="G15" s="67">
        <f t="shared" si="5"/>
        <v>0</v>
      </c>
      <c r="H15" s="15" t="s">
        <v>30</v>
      </c>
      <c r="I15" s="15" t="s">
        <v>27</v>
      </c>
      <c r="J15" s="24"/>
      <c r="K15" s="72"/>
      <c r="L15" s="23"/>
      <c r="M15" s="16"/>
      <c r="N15" s="68" t="s">
        <v>29</v>
      </c>
      <c r="O15" s="69" t="s">
        <v>28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>
        <f t="shared" si="4"/>
        <v>0</v>
      </c>
      <c r="AC15" s="59">
        <f t="shared" si="3"/>
        <v>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</row>
    <row r="16" spans="1:241" ht="14.1" customHeight="1" x14ac:dyDescent="0.2">
      <c r="A16" s="66"/>
      <c r="B16" s="16"/>
      <c r="C16" s="13" t="str">
        <f t="shared" si="0"/>
        <v>0100000000</v>
      </c>
      <c r="D16" s="13">
        <v>15</v>
      </c>
      <c r="E16" s="14"/>
      <c r="F16" s="67"/>
      <c r="G16" s="67">
        <f t="shared" si="5"/>
        <v>0</v>
      </c>
      <c r="H16" s="15" t="s">
        <v>30</v>
      </c>
      <c r="I16" s="15" t="s">
        <v>27</v>
      </c>
      <c r="J16" s="24"/>
      <c r="K16" s="72"/>
      <c r="L16" s="23"/>
      <c r="M16" s="16"/>
      <c r="N16" s="68" t="s">
        <v>29</v>
      </c>
      <c r="O16" s="69" t="s">
        <v>28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>
        <f t="shared" si="4"/>
        <v>0</v>
      </c>
      <c r="AC16" s="59">
        <f t="shared" si="3"/>
        <v>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</row>
    <row r="17" spans="1:29" s="27" customFormat="1" ht="14.1" customHeight="1" x14ac:dyDescent="0.2">
      <c r="A17" s="66"/>
      <c r="B17" s="16"/>
      <c r="C17" s="13" t="str">
        <f t="shared" si="0"/>
        <v>0100000000</v>
      </c>
      <c r="D17" s="13">
        <v>16</v>
      </c>
      <c r="E17" s="14"/>
      <c r="F17" s="67"/>
      <c r="G17" s="67">
        <f t="shared" si="5"/>
        <v>0</v>
      </c>
      <c r="H17" s="15" t="s">
        <v>30</v>
      </c>
      <c r="I17" s="15" t="s">
        <v>27</v>
      </c>
      <c r="J17" s="24"/>
      <c r="K17" s="72"/>
      <c r="L17" s="23"/>
      <c r="M17" s="16"/>
      <c r="N17" s="68" t="s">
        <v>29</v>
      </c>
      <c r="O17" s="69" t="s">
        <v>28</v>
      </c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4"/>
        <v>0</v>
      </c>
      <c r="AC17" s="59">
        <f t="shared" si="3"/>
        <v>0</v>
      </c>
    </row>
    <row r="18" spans="1:29" s="27" customFormat="1" ht="14.1" customHeight="1" x14ac:dyDescent="0.2">
      <c r="A18" s="66"/>
      <c r="B18" s="16"/>
      <c r="C18" s="13" t="str">
        <f t="shared" si="0"/>
        <v>0100000000</v>
      </c>
      <c r="D18" s="13">
        <v>17</v>
      </c>
      <c r="E18" s="14"/>
      <c r="F18" s="67"/>
      <c r="G18" s="67">
        <f t="shared" si="5"/>
        <v>0</v>
      </c>
      <c r="H18" s="15" t="s">
        <v>30</v>
      </c>
      <c r="I18" s="15" t="s">
        <v>27</v>
      </c>
      <c r="J18" s="24"/>
      <c r="K18" s="72"/>
      <c r="L18" s="23"/>
      <c r="M18" s="16"/>
      <c r="N18" s="68" t="s">
        <v>29</v>
      </c>
      <c r="O18" s="69" t="s">
        <v>28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4"/>
        <v>0</v>
      </c>
      <c r="AC18" s="59">
        <f t="shared" si="3"/>
        <v>0</v>
      </c>
    </row>
    <row r="19" spans="1:29" s="27" customFormat="1" ht="14.1" customHeight="1" x14ac:dyDescent="0.2">
      <c r="A19" s="66"/>
      <c r="B19" s="16"/>
      <c r="C19" s="13" t="str">
        <f t="shared" si="0"/>
        <v>0100000000</v>
      </c>
      <c r="D19" s="13">
        <v>18</v>
      </c>
      <c r="E19" s="17"/>
      <c r="F19" s="67"/>
      <c r="G19" s="67">
        <f t="shared" si="5"/>
        <v>0</v>
      </c>
      <c r="H19" s="15" t="s">
        <v>30</v>
      </c>
      <c r="I19" s="15" t="s">
        <v>27</v>
      </c>
      <c r="J19" s="24"/>
      <c r="K19" s="72"/>
      <c r="L19" s="23"/>
      <c r="M19" s="16"/>
      <c r="N19" s="68" t="s">
        <v>29</v>
      </c>
      <c r="O19" s="69" t="s">
        <v>28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4"/>
        <v>0</v>
      </c>
      <c r="AC19" s="59">
        <f t="shared" si="3"/>
        <v>0</v>
      </c>
    </row>
    <row r="20" spans="1:29" s="27" customFormat="1" ht="14.1" customHeight="1" x14ac:dyDescent="0.2">
      <c r="A20" s="66"/>
      <c r="B20" s="16"/>
      <c r="C20" s="13" t="str">
        <f t="shared" si="0"/>
        <v>0100000000</v>
      </c>
      <c r="D20" s="13">
        <v>19</v>
      </c>
      <c r="E20" s="14"/>
      <c r="F20" s="67"/>
      <c r="G20" s="67">
        <f t="shared" si="5"/>
        <v>0</v>
      </c>
      <c r="H20" s="15" t="s">
        <v>30</v>
      </c>
      <c r="I20" s="15" t="s">
        <v>27</v>
      </c>
      <c r="J20" s="24"/>
      <c r="K20" s="72"/>
      <c r="L20" s="23"/>
      <c r="M20" s="16"/>
      <c r="N20" s="68" t="s">
        <v>29</v>
      </c>
      <c r="O20" s="69" t="s">
        <v>28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4"/>
        <v>0</v>
      </c>
      <c r="AC20" s="59">
        <f t="shared" si="3"/>
        <v>0</v>
      </c>
    </row>
    <row r="21" spans="1:29" s="27" customFormat="1" ht="14.1" customHeight="1" x14ac:dyDescent="0.2">
      <c r="A21" s="66"/>
      <c r="B21" s="16"/>
      <c r="C21" s="13" t="str">
        <f t="shared" si="0"/>
        <v>0100000000</v>
      </c>
      <c r="D21" s="13">
        <v>20</v>
      </c>
      <c r="E21" s="14"/>
      <c r="F21" s="67"/>
      <c r="G21" s="67">
        <f t="shared" si="5"/>
        <v>0</v>
      </c>
      <c r="H21" s="15" t="s">
        <v>30</v>
      </c>
      <c r="I21" s="15" t="s">
        <v>27</v>
      </c>
      <c r="J21" s="24"/>
      <c r="K21" s="72"/>
      <c r="L21" s="23"/>
      <c r="M21" s="16"/>
      <c r="N21" s="68" t="s">
        <v>29</v>
      </c>
      <c r="O21" s="69" t="s">
        <v>28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4"/>
        <v>0</v>
      </c>
      <c r="AC21" s="59">
        <f t="shared" si="3"/>
        <v>0</v>
      </c>
    </row>
    <row r="22" spans="1:29" s="27" customFormat="1" ht="14.1" customHeight="1" x14ac:dyDescent="0.2">
      <c r="A22" s="66"/>
      <c r="B22" s="16"/>
      <c r="C22" s="13" t="str">
        <f t="shared" si="0"/>
        <v>0100000000</v>
      </c>
      <c r="D22" s="13">
        <v>21</v>
      </c>
      <c r="E22" s="14"/>
      <c r="F22" s="67"/>
      <c r="G22" s="67">
        <f t="shared" si="5"/>
        <v>0</v>
      </c>
      <c r="H22" s="15" t="s">
        <v>30</v>
      </c>
      <c r="I22" s="15" t="s">
        <v>27</v>
      </c>
      <c r="J22" s="24"/>
      <c r="K22" s="72"/>
      <c r="L22" s="23"/>
      <c r="M22" s="16"/>
      <c r="N22" s="68" t="s">
        <v>29</v>
      </c>
      <c r="O22" s="69" t="s">
        <v>28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4"/>
        <v>0</v>
      </c>
      <c r="AC22" s="59">
        <f t="shared" si="3"/>
        <v>0</v>
      </c>
    </row>
    <row r="23" spans="1:29" s="27" customFormat="1" ht="14.1" customHeight="1" x14ac:dyDescent="0.2">
      <c r="A23" s="66"/>
      <c r="B23" s="16"/>
      <c r="C23" s="13" t="str">
        <f t="shared" si="0"/>
        <v>0100000000</v>
      </c>
      <c r="D23" s="13">
        <v>22</v>
      </c>
      <c r="E23" s="14"/>
      <c r="F23" s="67"/>
      <c r="G23" s="67">
        <f t="shared" si="5"/>
        <v>0</v>
      </c>
      <c r="H23" s="15" t="s">
        <v>30</v>
      </c>
      <c r="I23" s="15" t="s">
        <v>27</v>
      </c>
      <c r="J23" s="24"/>
      <c r="K23" s="72"/>
      <c r="L23" s="23"/>
      <c r="M23" s="16"/>
      <c r="N23" s="68" t="s">
        <v>29</v>
      </c>
      <c r="O23" s="69" t="s">
        <v>28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4"/>
        <v>0</v>
      </c>
      <c r="AC23" s="59">
        <f t="shared" si="3"/>
        <v>0</v>
      </c>
    </row>
    <row r="24" spans="1:29" s="27" customFormat="1" ht="14.1" customHeight="1" x14ac:dyDescent="0.2">
      <c r="A24" s="66"/>
      <c r="B24" s="16"/>
      <c r="C24" s="13" t="str">
        <f t="shared" si="0"/>
        <v>0100000000</v>
      </c>
      <c r="D24" s="13">
        <v>23</v>
      </c>
      <c r="E24" s="14"/>
      <c r="F24" s="67"/>
      <c r="G24" s="67">
        <f t="shared" si="5"/>
        <v>0</v>
      </c>
      <c r="H24" s="15" t="s">
        <v>30</v>
      </c>
      <c r="I24" s="15" t="s">
        <v>27</v>
      </c>
      <c r="J24" s="24"/>
      <c r="K24" s="72"/>
      <c r="L24" s="23"/>
      <c r="M24" s="16"/>
      <c r="N24" s="68" t="s">
        <v>29</v>
      </c>
      <c r="O24" s="69" t="s">
        <v>28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1">
        <f t="shared" si="4"/>
        <v>0</v>
      </c>
      <c r="AC24" s="59">
        <f t="shared" si="3"/>
        <v>0</v>
      </c>
    </row>
    <row r="25" spans="1:29" s="27" customFormat="1" ht="14.1" customHeight="1" x14ac:dyDescent="0.2">
      <c r="A25" s="66"/>
      <c r="B25" s="16"/>
      <c r="C25" s="13" t="str">
        <f t="shared" si="0"/>
        <v>0100000000</v>
      </c>
      <c r="D25" s="13">
        <v>24</v>
      </c>
      <c r="E25" s="14"/>
      <c r="F25" s="67"/>
      <c r="G25" s="67">
        <f t="shared" si="5"/>
        <v>0</v>
      </c>
      <c r="H25" s="15" t="s">
        <v>30</v>
      </c>
      <c r="I25" s="15" t="s">
        <v>27</v>
      </c>
      <c r="J25" s="24"/>
      <c r="K25" s="72"/>
      <c r="L25" s="23"/>
      <c r="M25" s="16"/>
      <c r="N25" s="68" t="s">
        <v>29</v>
      </c>
      <c r="O25" s="69" t="s">
        <v>28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4"/>
        <v>0</v>
      </c>
      <c r="AC25" s="59">
        <f t="shared" si="3"/>
        <v>0</v>
      </c>
    </row>
    <row r="26" spans="1:29" s="27" customFormat="1" ht="14.1" customHeight="1" x14ac:dyDescent="0.2">
      <c r="A26" s="66"/>
      <c r="B26" s="16"/>
      <c r="C26" s="13" t="str">
        <f t="shared" si="0"/>
        <v>0100000000</v>
      </c>
      <c r="D26" s="13">
        <v>25</v>
      </c>
      <c r="E26" s="14"/>
      <c r="F26" s="67"/>
      <c r="G26" s="67">
        <f t="shared" si="5"/>
        <v>0</v>
      </c>
      <c r="H26" s="15" t="s">
        <v>30</v>
      </c>
      <c r="I26" s="15" t="s">
        <v>27</v>
      </c>
      <c r="J26" s="24"/>
      <c r="K26" s="72"/>
      <c r="L26" s="23"/>
      <c r="M26" s="16"/>
      <c r="N26" s="68" t="s">
        <v>29</v>
      </c>
      <c r="O26" s="69" t="s">
        <v>28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4"/>
        <v>0</v>
      </c>
      <c r="AC26" s="59">
        <f t="shared" si="3"/>
        <v>0</v>
      </c>
    </row>
    <row r="27" spans="1:29" s="27" customFormat="1" ht="14.1" customHeight="1" x14ac:dyDescent="0.2">
      <c r="A27" s="66"/>
      <c r="B27" s="16"/>
      <c r="C27" s="13" t="str">
        <f t="shared" si="0"/>
        <v>0100000000</v>
      </c>
      <c r="D27" s="13">
        <v>26</v>
      </c>
      <c r="E27" s="14"/>
      <c r="F27" s="67"/>
      <c r="G27" s="67">
        <f t="shared" si="5"/>
        <v>0</v>
      </c>
      <c r="H27" s="15" t="s">
        <v>30</v>
      </c>
      <c r="I27" s="15" t="s">
        <v>27</v>
      </c>
      <c r="J27" s="24"/>
      <c r="K27" s="24"/>
      <c r="L27" s="23"/>
      <c r="M27" s="16"/>
      <c r="N27" s="68" t="s">
        <v>29</v>
      </c>
      <c r="O27" s="69" t="s">
        <v>28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4"/>
        <v>0</v>
      </c>
      <c r="AC27" s="59">
        <f t="shared" si="3"/>
        <v>0</v>
      </c>
    </row>
    <row r="28" spans="1:29" s="27" customFormat="1" ht="14.1" customHeight="1" x14ac:dyDescent="0.2">
      <c r="A28" s="66"/>
      <c r="B28" s="16"/>
      <c r="C28" s="13" t="str">
        <f t="shared" si="0"/>
        <v>0100000000</v>
      </c>
      <c r="D28" s="13">
        <v>27</v>
      </c>
      <c r="E28" s="14"/>
      <c r="F28" s="67"/>
      <c r="G28" s="67">
        <f t="shared" si="5"/>
        <v>0</v>
      </c>
      <c r="H28" s="15" t="s">
        <v>30</v>
      </c>
      <c r="I28" s="15" t="s">
        <v>27</v>
      </c>
      <c r="J28" s="24"/>
      <c r="K28" s="24"/>
      <c r="L28" s="23"/>
      <c r="M28" s="16"/>
      <c r="N28" s="68" t="s">
        <v>29</v>
      </c>
      <c r="O28" s="69" t="s">
        <v>28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4"/>
        <v>0</v>
      </c>
      <c r="AC28" s="59">
        <f t="shared" si="3"/>
        <v>0</v>
      </c>
    </row>
    <row r="29" spans="1:29" s="27" customFormat="1" ht="14.1" customHeight="1" x14ac:dyDescent="0.2">
      <c r="A29" s="66"/>
      <c r="B29" s="16"/>
      <c r="C29" s="13" t="str">
        <f t="shared" si="0"/>
        <v>0100000000</v>
      </c>
      <c r="D29" s="13">
        <v>28</v>
      </c>
      <c r="E29" s="14"/>
      <c r="F29" s="67"/>
      <c r="G29" s="67">
        <f t="shared" si="5"/>
        <v>0</v>
      </c>
      <c r="H29" s="15" t="s">
        <v>30</v>
      </c>
      <c r="I29" s="15" t="s">
        <v>27</v>
      </c>
      <c r="J29" s="24"/>
      <c r="K29" s="24"/>
      <c r="L29" s="23"/>
      <c r="M29" s="16"/>
      <c r="N29" s="68" t="s">
        <v>29</v>
      </c>
      <c r="O29" s="69" t="s">
        <v>28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4"/>
        <v>0</v>
      </c>
      <c r="AC29" s="59">
        <f t="shared" si="3"/>
        <v>0</v>
      </c>
    </row>
    <row r="30" spans="1:29" s="27" customFormat="1" ht="14.1" customHeight="1" x14ac:dyDescent="0.2">
      <c r="A30" s="66"/>
      <c r="B30" s="16"/>
      <c r="C30" s="13" t="str">
        <f t="shared" si="0"/>
        <v>0100000000</v>
      </c>
      <c r="D30" s="13">
        <v>29</v>
      </c>
      <c r="E30" s="14"/>
      <c r="F30" s="67"/>
      <c r="G30" s="67">
        <f t="shared" si="5"/>
        <v>0</v>
      </c>
      <c r="H30" s="15" t="s">
        <v>30</v>
      </c>
      <c r="I30" s="15" t="s">
        <v>27</v>
      </c>
      <c r="J30" s="24"/>
      <c r="K30" s="72"/>
      <c r="L30" s="23"/>
      <c r="M30" s="16"/>
      <c r="N30" s="68" t="s">
        <v>29</v>
      </c>
      <c r="O30" s="69" t="s">
        <v>28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4"/>
        <v>0</v>
      </c>
      <c r="AC30" s="59">
        <f t="shared" si="3"/>
        <v>0</v>
      </c>
    </row>
    <row r="31" spans="1:29" s="27" customFormat="1" ht="14.1" customHeight="1" x14ac:dyDescent="0.2">
      <c r="A31" s="66"/>
      <c r="B31" s="16"/>
      <c r="C31" s="13" t="str">
        <f t="shared" si="0"/>
        <v>0100000000</v>
      </c>
      <c r="D31" s="13">
        <v>30</v>
      </c>
      <c r="E31" s="14"/>
      <c r="F31" s="67"/>
      <c r="G31" s="67">
        <f t="shared" si="5"/>
        <v>0</v>
      </c>
      <c r="H31" s="15" t="s">
        <v>30</v>
      </c>
      <c r="I31" s="15" t="s">
        <v>27</v>
      </c>
      <c r="J31" s="24"/>
      <c r="K31" s="72"/>
      <c r="L31" s="23"/>
      <c r="M31" s="16"/>
      <c r="N31" s="68" t="s">
        <v>29</v>
      </c>
      <c r="O31" s="69" t="s">
        <v>28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4"/>
        <v>0</v>
      </c>
      <c r="AC31" s="59">
        <f t="shared" si="3"/>
        <v>0</v>
      </c>
    </row>
    <row r="32" spans="1:29" s="27" customFormat="1" ht="14.1" customHeight="1" x14ac:dyDescent="0.2">
      <c r="A32" s="66"/>
      <c r="B32" s="16"/>
      <c r="C32" s="13" t="str">
        <f t="shared" si="0"/>
        <v>0100000000</v>
      </c>
      <c r="D32" s="13">
        <v>31</v>
      </c>
      <c r="E32" s="14"/>
      <c r="F32" s="67"/>
      <c r="G32" s="67">
        <f t="shared" si="5"/>
        <v>0</v>
      </c>
      <c r="H32" s="15" t="s">
        <v>30</v>
      </c>
      <c r="I32" s="15" t="s">
        <v>27</v>
      </c>
      <c r="J32" s="24"/>
      <c r="K32" s="72"/>
      <c r="L32" s="23"/>
      <c r="M32" s="16"/>
      <c r="N32" s="68" t="s">
        <v>29</v>
      </c>
      <c r="O32" s="69" t="s">
        <v>28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4"/>
        <v>0</v>
      </c>
      <c r="AC32" s="59">
        <f t="shared" si="3"/>
        <v>0</v>
      </c>
    </row>
    <row r="33" spans="1:29" s="27" customFormat="1" ht="14.1" customHeight="1" x14ac:dyDescent="0.2">
      <c r="A33" s="66"/>
      <c r="B33" s="16"/>
      <c r="C33" s="13" t="str">
        <f t="shared" si="0"/>
        <v>0100000000</v>
      </c>
      <c r="D33" s="13">
        <v>32</v>
      </c>
      <c r="E33" s="14"/>
      <c r="F33" s="67"/>
      <c r="G33" s="67">
        <f t="shared" si="5"/>
        <v>0</v>
      </c>
      <c r="H33" s="15" t="s">
        <v>30</v>
      </c>
      <c r="I33" s="15" t="s">
        <v>27</v>
      </c>
      <c r="J33" s="24"/>
      <c r="K33" s="72"/>
      <c r="L33" s="23"/>
      <c r="M33" s="16"/>
      <c r="N33" s="68" t="s">
        <v>29</v>
      </c>
      <c r="O33" s="69" t="s">
        <v>28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4"/>
        <v>0</v>
      </c>
      <c r="AC33" s="59">
        <f t="shared" si="3"/>
        <v>0</v>
      </c>
    </row>
    <row r="34" spans="1:29" s="27" customFormat="1" ht="14.1" customHeight="1" x14ac:dyDescent="0.2">
      <c r="A34" s="66"/>
      <c r="B34" s="16"/>
      <c r="C34" s="13" t="str">
        <f t="shared" si="0"/>
        <v>0100000000</v>
      </c>
      <c r="D34" s="13">
        <v>33</v>
      </c>
      <c r="E34" s="14"/>
      <c r="F34" s="67"/>
      <c r="G34" s="67">
        <f t="shared" si="5"/>
        <v>0</v>
      </c>
      <c r="H34" s="15" t="s">
        <v>30</v>
      </c>
      <c r="I34" s="15" t="s">
        <v>27</v>
      </c>
      <c r="J34" s="24"/>
      <c r="K34" s="72"/>
      <c r="L34" s="23"/>
      <c r="M34" s="16"/>
      <c r="N34" s="68" t="s">
        <v>29</v>
      </c>
      <c r="O34" s="69" t="s">
        <v>28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4"/>
        <v>0</v>
      </c>
      <c r="AC34" s="59">
        <f t="shared" si="3"/>
        <v>0</v>
      </c>
    </row>
    <row r="35" spans="1:29" s="27" customFormat="1" ht="14.1" customHeight="1" x14ac:dyDescent="0.2">
      <c r="A35" s="66"/>
      <c r="B35" s="16"/>
      <c r="C35" s="13" t="str">
        <f t="shared" si="0"/>
        <v>0100000000</v>
      </c>
      <c r="D35" s="13">
        <v>34</v>
      </c>
      <c r="E35" s="14"/>
      <c r="F35" s="67"/>
      <c r="G35" s="67">
        <f t="shared" si="5"/>
        <v>0</v>
      </c>
      <c r="H35" s="15" t="s">
        <v>30</v>
      </c>
      <c r="I35" s="15" t="s">
        <v>27</v>
      </c>
      <c r="J35" s="24"/>
      <c r="K35" s="72"/>
      <c r="L35" s="23"/>
      <c r="M35" s="16"/>
      <c r="N35" s="68" t="s">
        <v>29</v>
      </c>
      <c r="O35" s="69" t="s">
        <v>28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4"/>
        <v>0</v>
      </c>
      <c r="AC35" s="59">
        <f t="shared" si="3"/>
        <v>0</v>
      </c>
    </row>
    <row r="36" spans="1:29" s="27" customFormat="1" ht="14.1" customHeight="1" x14ac:dyDescent="0.2">
      <c r="A36" s="66"/>
      <c r="B36" s="16"/>
      <c r="C36" s="13" t="str">
        <f t="shared" si="0"/>
        <v>0100000000</v>
      </c>
      <c r="D36" s="13">
        <v>35</v>
      </c>
      <c r="E36" s="17"/>
      <c r="F36" s="67"/>
      <c r="G36" s="67">
        <f t="shared" si="5"/>
        <v>0</v>
      </c>
      <c r="H36" s="15" t="s">
        <v>30</v>
      </c>
      <c r="I36" s="15" t="s">
        <v>27</v>
      </c>
      <c r="J36" s="24"/>
      <c r="K36" s="24"/>
      <c r="L36" s="23"/>
      <c r="M36" s="16"/>
      <c r="N36" s="68" t="s">
        <v>29</v>
      </c>
      <c r="O36" s="69" t="s">
        <v>28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4"/>
        <v>0</v>
      </c>
      <c r="AC36" s="59">
        <f t="shared" si="3"/>
        <v>0</v>
      </c>
    </row>
    <row r="37" spans="1:29" s="27" customFormat="1" ht="14.1" customHeight="1" x14ac:dyDescent="0.2">
      <c r="A37" s="66"/>
      <c r="B37" s="16"/>
      <c r="C37" s="13" t="str">
        <f t="shared" si="0"/>
        <v>0100000000</v>
      </c>
      <c r="D37" s="13">
        <v>36</v>
      </c>
      <c r="E37" s="14"/>
      <c r="F37" s="67"/>
      <c r="G37" s="67">
        <f t="shared" si="5"/>
        <v>0</v>
      </c>
      <c r="H37" s="15" t="s">
        <v>30</v>
      </c>
      <c r="I37" s="15" t="s">
        <v>27</v>
      </c>
      <c r="J37" s="24"/>
      <c r="K37" s="24"/>
      <c r="L37" s="23"/>
      <c r="M37" s="16"/>
      <c r="N37" s="68" t="s">
        <v>29</v>
      </c>
      <c r="O37" s="69" t="s">
        <v>28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4"/>
        <v>0</v>
      </c>
      <c r="AC37" s="59">
        <f t="shared" si="3"/>
        <v>0</v>
      </c>
    </row>
    <row r="38" spans="1:29" s="27" customFormat="1" ht="14.1" customHeight="1" x14ac:dyDescent="0.2">
      <c r="A38" s="66"/>
      <c r="B38" s="16"/>
      <c r="C38" s="13" t="str">
        <f t="shared" si="0"/>
        <v>0100000000</v>
      </c>
      <c r="D38" s="13">
        <v>37</v>
      </c>
      <c r="E38" s="14"/>
      <c r="F38" s="67"/>
      <c r="G38" s="67">
        <f t="shared" si="5"/>
        <v>0</v>
      </c>
      <c r="H38" s="15" t="s">
        <v>30</v>
      </c>
      <c r="I38" s="15" t="s">
        <v>27</v>
      </c>
      <c r="J38" s="24"/>
      <c r="K38" s="24"/>
      <c r="L38" s="23"/>
      <c r="M38" s="16"/>
      <c r="N38" s="68" t="s">
        <v>29</v>
      </c>
      <c r="O38" s="69" t="s">
        <v>28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4"/>
        <v>0</v>
      </c>
      <c r="AC38" s="59">
        <f t="shared" si="3"/>
        <v>0</v>
      </c>
    </row>
    <row r="39" spans="1:29" s="27" customFormat="1" ht="14.1" customHeight="1" x14ac:dyDescent="0.2">
      <c r="A39" s="66"/>
      <c r="B39" s="16"/>
      <c r="C39" s="13" t="str">
        <f t="shared" si="0"/>
        <v>0100000000</v>
      </c>
      <c r="D39" s="13">
        <v>38</v>
      </c>
      <c r="E39" s="14"/>
      <c r="F39" s="67"/>
      <c r="G39" s="67">
        <f t="shared" si="5"/>
        <v>0</v>
      </c>
      <c r="H39" s="15" t="s">
        <v>30</v>
      </c>
      <c r="I39" s="15" t="s">
        <v>27</v>
      </c>
      <c r="J39" s="24"/>
      <c r="K39" s="24"/>
      <c r="L39" s="23"/>
      <c r="M39" s="16"/>
      <c r="N39" s="68" t="s">
        <v>29</v>
      </c>
      <c r="O39" s="69" t="s">
        <v>28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4"/>
        <v>0</v>
      </c>
      <c r="AC39" s="59">
        <f t="shared" si="3"/>
        <v>0</v>
      </c>
    </row>
    <row r="40" spans="1:29" s="27" customFormat="1" ht="14.1" customHeight="1" x14ac:dyDescent="0.2">
      <c r="A40" s="66"/>
      <c r="B40" s="16"/>
      <c r="C40" s="13" t="str">
        <f t="shared" si="0"/>
        <v>0100000000</v>
      </c>
      <c r="D40" s="13">
        <v>39</v>
      </c>
      <c r="E40" s="14"/>
      <c r="F40" s="67"/>
      <c r="G40" s="67">
        <f t="shared" si="5"/>
        <v>0</v>
      </c>
      <c r="H40" s="15" t="s">
        <v>30</v>
      </c>
      <c r="I40" s="15" t="s">
        <v>27</v>
      </c>
      <c r="J40" s="24"/>
      <c r="K40" s="24"/>
      <c r="L40" s="23"/>
      <c r="M40" s="16"/>
      <c r="N40" s="68" t="s">
        <v>29</v>
      </c>
      <c r="O40" s="69" t="s">
        <v>28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>
        <f t="shared" si="4"/>
        <v>0</v>
      </c>
      <c r="AC40" s="59">
        <f t="shared" si="3"/>
        <v>0</v>
      </c>
    </row>
    <row r="41" spans="1:29" s="27" customFormat="1" ht="14.1" customHeight="1" x14ac:dyDescent="0.2">
      <c r="A41" s="66"/>
      <c r="B41" s="16"/>
      <c r="C41" s="13" t="str">
        <f t="shared" si="0"/>
        <v>0100000000</v>
      </c>
      <c r="D41" s="13">
        <v>40</v>
      </c>
      <c r="E41" s="14"/>
      <c r="F41" s="67"/>
      <c r="G41" s="67">
        <f t="shared" si="5"/>
        <v>0</v>
      </c>
      <c r="H41" s="15" t="s">
        <v>30</v>
      </c>
      <c r="I41" s="15" t="s">
        <v>27</v>
      </c>
      <c r="J41" s="24"/>
      <c r="K41" s="24"/>
      <c r="L41" s="23"/>
      <c r="M41" s="16"/>
      <c r="N41" s="68" t="s">
        <v>29</v>
      </c>
      <c r="O41" s="69" t="s">
        <v>28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>
        <f t="shared" si="4"/>
        <v>0</v>
      </c>
      <c r="AC41" s="59">
        <f t="shared" si="3"/>
        <v>0</v>
      </c>
    </row>
    <row r="42" spans="1:29" s="27" customFormat="1" ht="14.1" customHeight="1" x14ac:dyDescent="0.2">
      <c r="A42" s="66"/>
      <c r="B42" s="16"/>
      <c r="C42" s="13" t="str">
        <f t="shared" si="0"/>
        <v>0100000000</v>
      </c>
      <c r="D42" s="13">
        <v>41</v>
      </c>
      <c r="E42" s="14"/>
      <c r="F42" s="67"/>
      <c r="G42" s="67">
        <f t="shared" si="5"/>
        <v>0</v>
      </c>
      <c r="H42" s="15" t="s">
        <v>30</v>
      </c>
      <c r="I42" s="15" t="s">
        <v>27</v>
      </c>
      <c r="J42" s="24"/>
      <c r="K42" s="24"/>
      <c r="L42" s="23"/>
      <c r="M42" s="72"/>
      <c r="N42" s="68" t="s">
        <v>29</v>
      </c>
      <c r="O42" s="69" t="s">
        <v>28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>
        <f t="shared" si="4"/>
        <v>0</v>
      </c>
      <c r="AC42" s="59">
        <f t="shared" si="3"/>
        <v>0</v>
      </c>
    </row>
    <row r="43" spans="1:29" s="27" customFormat="1" ht="14.1" customHeight="1" x14ac:dyDescent="0.2">
      <c r="A43" s="66"/>
      <c r="B43" s="16"/>
      <c r="C43" s="13" t="str">
        <f t="shared" si="0"/>
        <v>0100000000</v>
      </c>
      <c r="D43" s="13">
        <v>42</v>
      </c>
      <c r="E43" s="14"/>
      <c r="F43" s="67"/>
      <c r="G43" s="67">
        <f t="shared" si="5"/>
        <v>0</v>
      </c>
      <c r="H43" s="15" t="s">
        <v>30</v>
      </c>
      <c r="I43" s="15" t="s">
        <v>27</v>
      </c>
      <c r="J43" s="24"/>
      <c r="K43" s="24"/>
      <c r="L43" s="23"/>
      <c r="M43" s="72"/>
      <c r="N43" s="68" t="s">
        <v>29</v>
      </c>
      <c r="O43" s="69" t="s">
        <v>28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>
        <f t="shared" si="4"/>
        <v>0</v>
      </c>
      <c r="AC43" s="59">
        <f t="shared" si="3"/>
        <v>0</v>
      </c>
    </row>
    <row r="44" spans="1:29" s="27" customFormat="1" ht="14.1" customHeight="1" x14ac:dyDescent="0.2">
      <c r="A44" s="66"/>
      <c r="B44" s="16"/>
      <c r="C44" s="13" t="str">
        <f t="shared" si="0"/>
        <v>0100000000</v>
      </c>
      <c r="D44" s="13">
        <v>43</v>
      </c>
      <c r="E44" s="14"/>
      <c r="F44" s="67"/>
      <c r="G44" s="67">
        <f t="shared" si="5"/>
        <v>0</v>
      </c>
      <c r="H44" s="15" t="s">
        <v>30</v>
      </c>
      <c r="I44" s="15" t="s">
        <v>27</v>
      </c>
      <c r="J44" s="24"/>
      <c r="K44" s="24"/>
      <c r="L44" s="23"/>
      <c r="M44" s="72"/>
      <c r="N44" s="68" t="s">
        <v>29</v>
      </c>
      <c r="O44" s="69" t="s">
        <v>28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>
        <f t="shared" si="4"/>
        <v>0</v>
      </c>
      <c r="AC44" s="59">
        <f t="shared" si="3"/>
        <v>0</v>
      </c>
    </row>
    <row r="45" spans="1:29" s="27" customFormat="1" ht="14.1" customHeight="1" x14ac:dyDescent="0.2">
      <c r="A45" s="66"/>
      <c r="B45" s="16"/>
      <c r="C45" s="13" t="str">
        <f t="shared" si="0"/>
        <v>0100000000</v>
      </c>
      <c r="D45" s="13">
        <v>44</v>
      </c>
      <c r="E45" s="14"/>
      <c r="F45" s="67"/>
      <c r="G45" s="67">
        <f t="shared" si="5"/>
        <v>0</v>
      </c>
      <c r="H45" s="15" t="s">
        <v>30</v>
      </c>
      <c r="I45" s="15" t="s">
        <v>27</v>
      </c>
      <c r="J45" s="24"/>
      <c r="K45" s="24"/>
      <c r="L45" s="23"/>
      <c r="M45" s="72"/>
      <c r="N45" s="68" t="s">
        <v>29</v>
      </c>
      <c r="O45" s="69" t="s">
        <v>28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>
        <f t="shared" si="4"/>
        <v>0</v>
      </c>
      <c r="AC45" s="59">
        <f t="shared" si="3"/>
        <v>0</v>
      </c>
    </row>
    <row r="46" spans="1:29" s="27" customFormat="1" ht="14.1" customHeight="1" x14ac:dyDescent="0.2">
      <c r="A46" s="66"/>
      <c r="B46" s="16"/>
      <c r="C46" s="13" t="str">
        <f t="shared" si="0"/>
        <v>0100000000</v>
      </c>
      <c r="D46" s="13">
        <v>45</v>
      </c>
      <c r="E46" s="14"/>
      <c r="F46" s="67"/>
      <c r="G46" s="67">
        <f t="shared" si="5"/>
        <v>0</v>
      </c>
      <c r="H46" s="15" t="s">
        <v>30</v>
      </c>
      <c r="I46" s="15" t="s">
        <v>27</v>
      </c>
      <c r="J46" s="24"/>
      <c r="K46" s="24"/>
      <c r="L46" s="23"/>
      <c r="M46" s="72"/>
      <c r="N46" s="68" t="s">
        <v>29</v>
      </c>
      <c r="O46" s="69" t="s">
        <v>28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>
        <f t="shared" si="4"/>
        <v>0</v>
      </c>
      <c r="AC46" s="59">
        <f t="shared" si="3"/>
        <v>0</v>
      </c>
    </row>
    <row r="47" spans="1:29" s="27" customFormat="1" ht="14.1" customHeight="1" x14ac:dyDescent="0.2">
      <c r="A47" s="66"/>
      <c r="B47" s="16"/>
      <c r="C47" s="13" t="str">
        <f t="shared" si="0"/>
        <v>0100000000</v>
      </c>
      <c r="D47" s="13">
        <v>46</v>
      </c>
      <c r="E47" s="14"/>
      <c r="F47" s="67"/>
      <c r="G47" s="67">
        <f t="shared" si="5"/>
        <v>0</v>
      </c>
      <c r="H47" s="15" t="s">
        <v>30</v>
      </c>
      <c r="I47" s="15" t="s">
        <v>27</v>
      </c>
      <c r="J47" s="24"/>
      <c r="K47" s="24"/>
      <c r="L47" s="23"/>
      <c r="M47" s="72"/>
      <c r="N47" s="68" t="s">
        <v>29</v>
      </c>
      <c r="O47" s="69" t="s">
        <v>28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>
        <f t="shared" si="4"/>
        <v>0</v>
      </c>
      <c r="AC47" s="59">
        <f t="shared" si="3"/>
        <v>0</v>
      </c>
    </row>
    <row r="48" spans="1:29" s="27" customFormat="1" ht="14.1" customHeight="1" x14ac:dyDescent="0.2">
      <c r="A48" s="66"/>
      <c r="B48" s="16"/>
      <c r="C48" s="13" t="str">
        <f t="shared" si="0"/>
        <v>0100000000</v>
      </c>
      <c r="D48" s="13">
        <v>47</v>
      </c>
      <c r="E48" s="14"/>
      <c r="F48" s="67"/>
      <c r="G48" s="67">
        <f t="shared" si="5"/>
        <v>0</v>
      </c>
      <c r="H48" s="15" t="s">
        <v>30</v>
      </c>
      <c r="I48" s="15" t="s">
        <v>27</v>
      </c>
      <c r="J48" s="24"/>
      <c r="K48" s="24"/>
      <c r="L48" s="23"/>
      <c r="M48" s="72"/>
      <c r="N48" s="68" t="s">
        <v>29</v>
      </c>
      <c r="O48" s="69" t="s">
        <v>28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>
        <f t="shared" si="4"/>
        <v>0</v>
      </c>
      <c r="AC48" s="59">
        <f t="shared" si="3"/>
        <v>0</v>
      </c>
    </row>
    <row r="49" spans="1:29" s="27" customFormat="1" ht="14.1" customHeight="1" x14ac:dyDescent="0.2">
      <c r="A49" s="66"/>
      <c r="B49" s="16"/>
      <c r="C49" s="13" t="str">
        <f t="shared" si="0"/>
        <v>0100000000</v>
      </c>
      <c r="D49" s="13">
        <v>48</v>
      </c>
      <c r="E49" s="14"/>
      <c r="F49" s="67"/>
      <c r="G49" s="67">
        <f t="shared" si="5"/>
        <v>0</v>
      </c>
      <c r="H49" s="15" t="s">
        <v>30</v>
      </c>
      <c r="I49" s="15" t="s">
        <v>27</v>
      </c>
      <c r="J49" s="24"/>
      <c r="K49" s="24"/>
      <c r="L49" s="23"/>
      <c r="M49" s="72"/>
      <c r="N49" s="68" t="s">
        <v>29</v>
      </c>
      <c r="O49" s="69" t="s">
        <v>28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>
        <f t="shared" si="4"/>
        <v>0</v>
      </c>
      <c r="AC49" s="59">
        <f t="shared" si="3"/>
        <v>0</v>
      </c>
    </row>
    <row r="50" spans="1:29" s="27" customFormat="1" ht="14.1" customHeight="1" x14ac:dyDescent="0.2">
      <c r="A50" s="66"/>
      <c r="B50" s="16"/>
      <c r="C50" s="13" t="str">
        <f t="shared" si="0"/>
        <v>0100000000</v>
      </c>
      <c r="D50" s="13">
        <v>49</v>
      </c>
      <c r="E50" s="14"/>
      <c r="F50" s="67"/>
      <c r="G50" s="67">
        <f t="shared" si="5"/>
        <v>0</v>
      </c>
      <c r="H50" s="15" t="s">
        <v>30</v>
      </c>
      <c r="I50" s="15" t="s">
        <v>27</v>
      </c>
      <c r="J50" s="24"/>
      <c r="K50" s="24"/>
      <c r="L50" s="23"/>
      <c r="M50" s="72"/>
      <c r="N50" s="68" t="s">
        <v>29</v>
      </c>
      <c r="O50" s="69" t="s">
        <v>28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>
        <f t="shared" si="4"/>
        <v>0</v>
      </c>
      <c r="AC50" s="59">
        <f t="shared" si="3"/>
        <v>0</v>
      </c>
    </row>
    <row r="51" spans="1:29" s="27" customFormat="1" ht="14.1" customHeight="1" x14ac:dyDescent="0.2">
      <c r="A51" s="66"/>
      <c r="B51" s="16"/>
      <c r="C51" s="13" t="str">
        <f t="shared" si="0"/>
        <v>0100000000</v>
      </c>
      <c r="D51" s="13">
        <v>50</v>
      </c>
      <c r="E51" s="14"/>
      <c r="F51" s="67"/>
      <c r="G51" s="67">
        <f t="shared" si="5"/>
        <v>0</v>
      </c>
      <c r="H51" s="15" t="s">
        <v>30</v>
      </c>
      <c r="I51" s="15" t="s">
        <v>27</v>
      </c>
      <c r="J51" s="24"/>
      <c r="K51" s="24"/>
      <c r="L51" s="23"/>
      <c r="M51" s="72"/>
      <c r="N51" s="68" t="s">
        <v>29</v>
      </c>
      <c r="O51" s="69" t="s">
        <v>28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>
        <f t="shared" si="4"/>
        <v>0</v>
      </c>
      <c r="AC51" s="59">
        <f t="shared" si="3"/>
        <v>0</v>
      </c>
    </row>
    <row r="52" spans="1:29" s="27" customFormat="1" ht="14.1" customHeight="1" x14ac:dyDescent="0.2">
      <c r="A52" s="66"/>
      <c r="B52" s="16"/>
      <c r="C52" s="13" t="str">
        <f t="shared" si="0"/>
        <v>0100000000</v>
      </c>
      <c r="D52" s="13">
        <v>51</v>
      </c>
      <c r="E52" s="14"/>
      <c r="F52" s="67"/>
      <c r="G52" s="67">
        <f t="shared" si="5"/>
        <v>0</v>
      </c>
      <c r="H52" s="15" t="s">
        <v>30</v>
      </c>
      <c r="I52" s="15" t="s">
        <v>27</v>
      </c>
      <c r="J52" s="24"/>
      <c r="K52" s="24"/>
      <c r="L52" s="23"/>
      <c r="M52" s="72"/>
      <c r="N52" s="68" t="s">
        <v>29</v>
      </c>
      <c r="O52" s="69" t="s">
        <v>28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>
        <f t="shared" si="4"/>
        <v>0</v>
      </c>
      <c r="AC52" s="59">
        <f t="shared" si="3"/>
        <v>0</v>
      </c>
    </row>
    <row r="53" spans="1:29" s="27" customFormat="1" ht="14.1" customHeight="1" x14ac:dyDescent="0.2">
      <c r="A53" s="66"/>
      <c r="B53" s="16"/>
      <c r="C53" s="13" t="str">
        <f t="shared" si="0"/>
        <v>0100000000</v>
      </c>
      <c r="D53" s="13">
        <v>52</v>
      </c>
      <c r="E53" s="14"/>
      <c r="F53" s="67"/>
      <c r="G53" s="67">
        <f t="shared" si="5"/>
        <v>0</v>
      </c>
      <c r="H53" s="15" t="s">
        <v>30</v>
      </c>
      <c r="I53" s="15" t="s">
        <v>27</v>
      </c>
      <c r="J53" s="24"/>
      <c r="K53" s="24"/>
      <c r="L53" s="23"/>
      <c r="M53" s="72"/>
      <c r="N53" s="68" t="s">
        <v>29</v>
      </c>
      <c r="O53" s="69" t="s">
        <v>28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>
        <f t="shared" si="4"/>
        <v>0</v>
      </c>
      <c r="AC53" s="59">
        <f t="shared" si="3"/>
        <v>0</v>
      </c>
    </row>
    <row r="54" spans="1:29" s="27" customFormat="1" ht="14.1" customHeight="1" x14ac:dyDescent="0.2">
      <c r="A54" s="66"/>
      <c r="B54" s="16"/>
      <c r="C54" s="13" t="str">
        <f t="shared" si="0"/>
        <v>0100000000</v>
      </c>
      <c r="D54" s="13">
        <v>53</v>
      </c>
      <c r="E54" s="14"/>
      <c r="F54" s="67"/>
      <c r="G54" s="67">
        <f t="shared" si="5"/>
        <v>0</v>
      </c>
      <c r="H54" s="15" t="s">
        <v>30</v>
      </c>
      <c r="I54" s="15" t="s">
        <v>27</v>
      </c>
      <c r="J54" s="24"/>
      <c r="K54" s="24"/>
      <c r="L54" s="23"/>
      <c r="M54" s="72"/>
      <c r="N54" s="68" t="s">
        <v>29</v>
      </c>
      <c r="O54" s="69" t="s">
        <v>28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>
        <f t="shared" si="4"/>
        <v>0</v>
      </c>
      <c r="AC54" s="59">
        <f t="shared" si="3"/>
        <v>0</v>
      </c>
    </row>
    <row r="55" spans="1:29" s="27" customFormat="1" ht="14.1" customHeight="1" x14ac:dyDescent="0.2">
      <c r="A55" s="66"/>
      <c r="B55" s="16"/>
      <c r="C55" s="13" t="str">
        <f t="shared" si="0"/>
        <v>0100000000</v>
      </c>
      <c r="D55" s="13">
        <v>54</v>
      </c>
      <c r="E55" s="14"/>
      <c r="F55" s="67"/>
      <c r="G55" s="67">
        <f t="shared" si="5"/>
        <v>0</v>
      </c>
      <c r="H55" s="15" t="s">
        <v>30</v>
      </c>
      <c r="I55" s="15" t="s">
        <v>27</v>
      </c>
      <c r="J55" s="24"/>
      <c r="K55" s="24"/>
      <c r="L55" s="23"/>
      <c r="M55" s="72"/>
      <c r="N55" s="68" t="s">
        <v>29</v>
      </c>
      <c r="O55" s="69" t="s">
        <v>28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>
        <f t="shared" si="4"/>
        <v>0</v>
      </c>
      <c r="AC55" s="59">
        <f t="shared" si="3"/>
        <v>0</v>
      </c>
    </row>
    <row r="56" spans="1:29" s="27" customFormat="1" ht="14.1" customHeight="1" x14ac:dyDescent="0.2">
      <c r="A56" s="66"/>
      <c r="B56" s="16"/>
      <c r="C56" s="13" t="str">
        <f t="shared" si="0"/>
        <v>0100000000</v>
      </c>
      <c r="D56" s="13">
        <v>55</v>
      </c>
      <c r="E56" s="14"/>
      <c r="F56" s="67"/>
      <c r="G56" s="67">
        <f t="shared" si="5"/>
        <v>0</v>
      </c>
      <c r="H56" s="15" t="s">
        <v>30</v>
      </c>
      <c r="I56" s="15" t="s">
        <v>27</v>
      </c>
      <c r="J56" s="24"/>
      <c r="K56" s="24"/>
      <c r="L56" s="23"/>
      <c r="M56" s="72"/>
      <c r="N56" s="68" t="s">
        <v>29</v>
      </c>
      <c r="O56" s="69" t="s">
        <v>28</v>
      </c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>
        <f t="shared" si="4"/>
        <v>0</v>
      </c>
      <c r="AC56" s="59">
        <f t="shared" si="3"/>
        <v>0</v>
      </c>
    </row>
    <row r="57" spans="1:29" s="27" customFormat="1" ht="14.1" customHeight="1" x14ac:dyDescent="0.2">
      <c r="A57" s="66"/>
      <c r="B57" s="16"/>
      <c r="C57" s="13" t="str">
        <f t="shared" si="0"/>
        <v>0100000000</v>
      </c>
      <c r="D57" s="13">
        <v>56</v>
      </c>
      <c r="E57" s="14"/>
      <c r="F57" s="67"/>
      <c r="G57" s="67">
        <f t="shared" si="5"/>
        <v>0</v>
      </c>
      <c r="H57" s="15" t="s">
        <v>30</v>
      </c>
      <c r="I57" s="15" t="s">
        <v>27</v>
      </c>
      <c r="J57" s="24"/>
      <c r="K57" s="24"/>
      <c r="L57" s="23"/>
      <c r="M57" s="72"/>
      <c r="N57" s="68" t="s">
        <v>29</v>
      </c>
      <c r="O57" s="69" t="s">
        <v>28</v>
      </c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>
        <f t="shared" si="4"/>
        <v>0</v>
      </c>
      <c r="AC57" s="59">
        <f t="shared" si="3"/>
        <v>0</v>
      </c>
    </row>
    <row r="58" spans="1:29" s="27" customFormat="1" ht="14.1" customHeight="1" x14ac:dyDescent="0.2">
      <c r="A58" s="66"/>
      <c r="B58" s="16"/>
      <c r="C58" s="13" t="str">
        <f t="shared" si="0"/>
        <v>0100000000</v>
      </c>
      <c r="D58" s="13">
        <v>57</v>
      </c>
      <c r="E58" s="14"/>
      <c r="F58" s="67"/>
      <c r="G58" s="67">
        <f t="shared" si="5"/>
        <v>0</v>
      </c>
      <c r="H58" s="15" t="s">
        <v>30</v>
      </c>
      <c r="I58" s="15" t="s">
        <v>27</v>
      </c>
      <c r="J58" s="24"/>
      <c r="K58" s="24"/>
      <c r="L58" s="23"/>
      <c r="M58" s="72"/>
      <c r="N58" s="68" t="s">
        <v>29</v>
      </c>
      <c r="O58" s="69" t="s">
        <v>28</v>
      </c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>
        <f t="shared" si="4"/>
        <v>0</v>
      </c>
      <c r="AC58" s="59">
        <f t="shared" si="3"/>
        <v>0</v>
      </c>
    </row>
    <row r="59" spans="1:29" s="27" customFormat="1" ht="14.1" customHeight="1" x14ac:dyDescent="0.2">
      <c r="A59" s="66"/>
      <c r="B59" s="16"/>
      <c r="C59" s="13" t="str">
        <f t="shared" si="0"/>
        <v>0100000000</v>
      </c>
      <c r="D59" s="13">
        <v>58</v>
      </c>
      <c r="E59" s="14"/>
      <c r="F59" s="67"/>
      <c r="G59" s="67">
        <f t="shared" si="5"/>
        <v>0</v>
      </c>
      <c r="H59" s="15" t="s">
        <v>30</v>
      </c>
      <c r="I59" s="15" t="s">
        <v>27</v>
      </c>
      <c r="J59" s="24"/>
      <c r="K59" s="24"/>
      <c r="L59" s="23"/>
      <c r="M59" s="72"/>
      <c r="N59" s="68" t="s">
        <v>29</v>
      </c>
      <c r="O59" s="69" t="s">
        <v>28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1">
        <f t="shared" si="4"/>
        <v>0</v>
      </c>
      <c r="AC59" s="59">
        <f t="shared" si="3"/>
        <v>0</v>
      </c>
    </row>
    <row r="60" spans="1:29" s="27" customFormat="1" ht="14.1" customHeight="1" x14ac:dyDescent="0.2">
      <c r="A60" s="66"/>
      <c r="B60" s="16"/>
      <c r="C60" s="13" t="str">
        <f t="shared" si="0"/>
        <v>0100000000</v>
      </c>
      <c r="D60" s="13">
        <v>59</v>
      </c>
      <c r="E60" s="14"/>
      <c r="F60" s="67"/>
      <c r="G60" s="67">
        <f t="shared" si="5"/>
        <v>0</v>
      </c>
      <c r="H60" s="15" t="s">
        <v>30</v>
      </c>
      <c r="I60" s="15" t="s">
        <v>27</v>
      </c>
      <c r="J60" s="24"/>
      <c r="K60" s="24"/>
      <c r="L60" s="23"/>
      <c r="M60" s="72"/>
      <c r="N60" s="68" t="s">
        <v>29</v>
      </c>
      <c r="O60" s="69" t="s">
        <v>28</v>
      </c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>
        <f t="shared" si="4"/>
        <v>0</v>
      </c>
      <c r="AC60" s="59">
        <f t="shared" si="3"/>
        <v>0</v>
      </c>
    </row>
    <row r="61" spans="1:29" s="27" customFormat="1" ht="14.1" customHeight="1" x14ac:dyDescent="0.2">
      <c r="A61" s="66"/>
      <c r="B61" s="16"/>
      <c r="C61" s="13" t="str">
        <f t="shared" si="0"/>
        <v>0100000000</v>
      </c>
      <c r="D61" s="13">
        <v>60</v>
      </c>
      <c r="E61" s="14"/>
      <c r="F61" s="67"/>
      <c r="G61" s="67">
        <f t="shared" si="5"/>
        <v>0</v>
      </c>
      <c r="H61" s="15" t="s">
        <v>30</v>
      </c>
      <c r="I61" s="15" t="s">
        <v>27</v>
      </c>
      <c r="J61" s="24"/>
      <c r="K61" s="24"/>
      <c r="L61" s="23"/>
      <c r="M61" s="72"/>
      <c r="N61" s="68" t="s">
        <v>29</v>
      </c>
      <c r="O61" s="69" t="s">
        <v>28</v>
      </c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>
        <f t="shared" si="4"/>
        <v>0</v>
      </c>
      <c r="AC61" s="59">
        <f t="shared" si="3"/>
        <v>0</v>
      </c>
    </row>
    <row r="62" spans="1:29" s="27" customFormat="1" ht="14.1" customHeight="1" x14ac:dyDescent="0.2">
      <c r="A62" s="66"/>
      <c r="B62" s="16"/>
      <c r="C62" s="13" t="str">
        <f t="shared" si="0"/>
        <v>0100000000</v>
      </c>
      <c r="D62" s="13">
        <v>61</v>
      </c>
      <c r="E62" s="14"/>
      <c r="F62" s="67"/>
      <c r="G62" s="67">
        <f t="shared" si="5"/>
        <v>0</v>
      </c>
      <c r="H62" s="15" t="s">
        <v>30</v>
      </c>
      <c r="I62" s="15" t="s">
        <v>27</v>
      </c>
      <c r="J62" s="24"/>
      <c r="K62" s="24"/>
      <c r="L62" s="23"/>
      <c r="M62" s="72"/>
      <c r="N62" s="68" t="s">
        <v>29</v>
      </c>
      <c r="O62" s="69" t="s">
        <v>28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>
        <f t="shared" si="4"/>
        <v>0</v>
      </c>
      <c r="AC62" s="59">
        <f t="shared" si="3"/>
        <v>0</v>
      </c>
    </row>
    <row r="63" spans="1:29" s="27" customFormat="1" ht="14.1" customHeight="1" x14ac:dyDescent="0.2">
      <c r="A63" s="66"/>
      <c r="B63" s="16"/>
      <c r="C63" s="13" t="str">
        <f t="shared" si="0"/>
        <v>0100000000</v>
      </c>
      <c r="D63" s="13">
        <v>62</v>
      </c>
      <c r="E63" s="14"/>
      <c r="F63" s="67"/>
      <c r="G63" s="67">
        <f t="shared" si="5"/>
        <v>0</v>
      </c>
      <c r="H63" s="15" t="s">
        <v>30</v>
      </c>
      <c r="I63" s="15" t="s">
        <v>27</v>
      </c>
      <c r="J63" s="24"/>
      <c r="K63" s="24"/>
      <c r="L63" s="23"/>
      <c r="M63" s="72"/>
      <c r="N63" s="68" t="s">
        <v>29</v>
      </c>
      <c r="O63" s="69" t="s">
        <v>28</v>
      </c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>
        <f t="shared" si="4"/>
        <v>0</v>
      </c>
      <c r="AC63" s="59">
        <f t="shared" si="3"/>
        <v>0</v>
      </c>
    </row>
    <row r="64" spans="1:29" s="27" customFormat="1" ht="14.1" customHeight="1" x14ac:dyDescent="0.2">
      <c r="A64" s="66"/>
      <c r="B64" s="16"/>
      <c r="C64" s="13" t="str">
        <f t="shared" si="0"/>
        <v>0100000000</v>
      </c>
      <c r="D64" s="13">
        <v>63</v>
      </c>
      <c r="E64" s="14"/>
      <c r="F64" s="67"/>
      <c r="G64" s="67">
        <f t="shared" si="5"/>
        <v>0</v>
      </c>
      <c r="H64" s="15" t="s">
        <v>30</v>
      </c>
      <c r="I64" s="15" t="s">
        <v>27</v>
      </c>
      <c r="J64" s="24"/>
      <c r="K64" s="24"/>
      <c r="L64" s="23"/>
      <c r="M64" s="72"/>
      <c r="N64" s="68" t="s">
        <v>29</v>
      </c>
      <c r="O64" s="69" t="s">
        <v>28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1">
        <f t="shared" si="4"/>
        <v>0</v>
      </c>
      <c r="AC64" s="59">
        <f t="shared" si="3"/>
        <v>0</v>
      </c>
    </row>
    <row r="65" spans="1:29" s="27" customFormat="1" ht="14.1" customHeight="1" x14ac:dyDescent="0.2">
      <c r="A65" s="66"/>
      <c r="B65" s="16"/>
      <c r="C65" s="13" t="str">
        <f t="shared" si="0"/>
        <v>0100000000</v>
      </c>
      <c r="D65" s="13">
        <v>64</v>
      </c>
      <c r="E65" s="14"/>
      <c r="F65" s="67"/>
      <c r="G65" s="67">
        <f t="shared" si="5"/>
        <v>0</v>
      </c>
      <c r="H65" s="15" t="s">
        <v>30</v>
      </c>
      <c r="I65" s="15" t="s">
        <v>27</v>
      </c>
      <c r="J65" s="24"/>
      <c r="K65" s="24"/>
      <c r="L65" s="23"/>
      <c r="M65" s="72"/>
      <c r="N65" s="68" t="s">
        <v>29</v>
      </c>
      <c r="O65" s="69" t="s">
        <v>28</v>
      </c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>
        <f t="shared" si="4"/>
        <v>0</v>
      </c>
      <c r="AC65" s="59">
        <f t="shared" si="3"/>
        <v>0</v>
      </c>
    </row>
    <row r="66" spans="1:29" s="27" customFormat="1" ht="14.1" customHeight="1" x14ac:dyDescent="0.2">
      <c r="A66" s="66"/>
      <c r="B66" s="16"/>
      <c r="C66" s="13" t="str">
        <f t="shared" ref="C66:C83" si="6">I66&amp;J66&amp;K66&amp;L66&amp;M66&amp;N66&amp;O66</f>
        <v>0100000000</v>
      </c>
      <c r="D66" s="13">
        <v>65</v>
      </c>
      <c r="E66" s="14"/>
      <c r="F66" s="67"/>
      <c r="G66" s="67">
        <f t="shared" si="5"/>
        <v>0</v>
      </c>
      <c r="H66" s="15" t="s">
        <v>30</v>
      </c>
      <c r="I66" s="15" t="s">
        <v>27</v>
      </c>
      <c r="J66" s="24"/>
      <c r="K66" s="24"/>
      <c r="L66" s="23"/>
      <c r="M66" s="72"/>
      <c r="N66" s="68" t="s">
        <v>29</v>
      </c>
      <c r="O66" s="69" t="s">
        <v>28</v>
      </c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1">
        <f t="shared" ref="AB66:AB83" si="7">SUM(P66:AA66)</f>
        <v>0</v>
      </c>
      <c r="AC66" s="59">
        <f t="shared" si="3"/>
        <v>0</v>
      </c>
    </row>
    <row r="67" spans="1:29" s="27" customFormat="1" ht="14.1" customHeight="1" x14ac:dyDescent="0.2">
      <c r="A67" s="66"/>
      <c r="B67" s="16"/>
      <c r="C67" s="13" t="str">
        <f t="shared" si="6"/>
        <v>0100000000</v>
      </c>
      <c r="D67" s="13">
        <v>66</v>
      </c>
      <c r="E67" s="14"/>
      <c r="F67" s="67"/>
      <c r="G67" s="67">
        <f t="shared" si="5"/>
        <v>0</v>
      </c>
      <c r="H67" s="15" t="s">
        <v>30</v>
      </c>
      <c r="I67" s="15" t="s">
        <v>27</v>
      </c>
      <c r="J67" s="24"/>
      <c r="K67" s="24"/>
      <c r="L67" s="23"/>
      <c r="M67" s="72"/>
      <c r="N67" s="68" t="s">
        <v>29</v>
      </c>
      <c r="O67" s="69" t="s">
        <v>28</v>
      </c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1">
        <f t="shared" si="7"/>
        <v>0</v>
      </c>
      <c r="AC67" s="59">
        <f t="shared" si="3"/>
        <v>0</v>
      </c>
    </row>
    <row r="68" spans="1:29" s="27" customFormat="1" ht="14.1" customHeight="1" x14ac:dyDescent="0.2">
      <c r="A68" s="66"/>
      <c r="B68" s="16"/>
      <c r="C68" s="13" t="str">
        <f t="shared" si="6"/>
        <v>0100000000</v>
      </c>
      <c r="D68" s="13">
        <v>67</v>
      </c>
      <c r="E68" s="14"/>
      <c r="F68" s="67"/>
      <c r="G68" s="67">
        <f t="shared" si="5"/>
        <v>0</v>
      </c>
      <c r="H68" s="15" t="s">
        <v>30</v>
      </c>
      <c r="I68" s="15" t="s">
        <v>27</v>
      </c>
      <c r="J68" s="24"/>
      <c r="K68" s="24"/>
      <c r="L68" s="23"/>
      <c r="M68" s="72"/>
      <c r="N68" s="68" t="s">
        <v>29</v>
      </c>
      <c r="O68" s="69" t="s">
        <v>28</v>
      </c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>
        <f t="shared" si="7"/>
        <v>0</v>
      </c>
      <c r="AC68" s="59">
        <f t="shared" ref="AC68:AC83" si="8">G68-AB68</f>
        <v>0</v>
      </c>
    </row>
    <row r="69" spans="1:29" s="27" customFormat="1" ht="14.1" customHeight="1" x14ac:dyDescent="0.2">
      <c r="A69" s="66"/>
      <c r="B69" s="16"/>
      <c r="C69" s="13" t="str">
        <f t="shared" si="6"/>
        <v>0100000000</v>
      </c>
      <c r="D69" s="13">
        <v>68</v>
      </c>
      <c r="E69" s="14"/>
      <c r="F69" s="67"/>
      <c r="G69" s="67">
        <f t="shared" si="5"/>
        <v>0</v>
      </c>
      <c r="H69" s="15" t="s">
        <v>30</v>
      </c>
      <c r="I69" s="15" t="s">
        <v>27</v>
      </c>
      <c r="J69" s="24"/>
      <c r="K69" s="24"/>
      <c r="L69" s="23"/>
      <c r="M69" s="72"/>
      <c r="N69" s="68" t="s">
        <v>29</v>
      </c>
      <c r="O69" s="69" t="s">
        <v>28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>
        <f t="shared" si="7"/>
        <v>0</v>
      </c>
      <c r="AC69" s="59">
        <f t="shared" si="8"/>
        <v>0</v>
      </c>
    </row>
    <row r="70" spans="1:29" s="27" customFormat="1" ht="14.1" customHeight="1" x14ac:dyDescent="0.2">
      <c r="A70" s="66"/>
      <c r="B70" s="16"/>
      <c r="C70" s="13" t="str">
        <f t="shared" si="6"/>
        <v>0100000000</v>
      </c>
      <c r="D70" s="13">
        <v>69</v>
      </c>
      <c r="E70" s="14"/>
      <c r="F70" s="67"/>
      <c r="G70" s="67">
        <f t="shared" si="5"/>
        <v>0</v>
      </c>
      <c r="H70" s="15" t="s">
        <v>30</v>
      </c>
      <c r="I70" s="15" t="s">
        <v>27</v>
      </c>
      <c r="J70" s="24"/>
      <c r="K70" s="24"/>
      <c r="L70" s="23"/>
      <c r="M70" s="72"/>
      <c r="N70" s="68" t="s">
        <v>29</v>
      </c>
      <c r="O70" s="69" t="s">
        <v>28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>
        <f t="shared" si="7"/>
        <v>0</v>
      </c>
      <c r="AC70" s="59">
        <f t="shared" si="8"/>
        <v>0</v>
      </c>
    </row>
    <row r="71" spans="1:29" s="27" customFormat="1" ht="14.1" customHeight="1" x14ac:dyDescent="0.2">
      <c r="A71" s="66"/>
      <c r="B71" s="16"/>
      <c r="C71" s="13" t="str">
        <f t="shared" si="6"/>
        <v>0100000000</v>
      </c>
      <c r="D71" s="13">
        <v>70</v>
      </c>
      <c r="E71" s="14"/>
      <c r="F71" s="67"/>
      <c r="G71" s="67">
        <f t="shared" si="5"/>
        <v>0</v>
      </c>
      <c r="H71" s="15" t="s">
        <v>30</v>
      </c>
      <c r="I71" s="15" t="s">
        <v>27</v>
      </c>
      <c r="J71" s="24"/>
      <c r="K71" s="24"/>
      <c r="L71" s="23"/>
      <c r="M71" s="72"/>
      <c r="N71" s="68" t="s">
        <v>29</v>
      </c>
      <c r="O71" s="69" t="s">
        <v>28</v>
      </c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1">
        <f t="shared" si="7"/>
        <v>0</v>
      </c>
      <c r="AC71" s="59">
        <f t="shared" si="8"/>
        <v>0</v>
      </c>
    </row>
    <row r="72" spans="1:29" s="27" customFormat="1" ht="14.1" customHeight="1" x14ac:dyDescent="0.2">
      <c r="A72" s="66"/>
      <c r="B72" s="16"/>
      <c r="C72" s="13" t="str">
        <f t="shared" si="6"/>
        <v>0100000000</v>
      </c>
      <c r="D72" s="13">
        <v>71</v>
      </c>
      <c r="E72" s="14"/>
      <c r="F72" s="67"/>
      <c r="G72" s="67">
        <f t="shared" si="5"/>
        <v>0</v>
      </c>
      <c r="H72" s="15" t="s">
        <v>30</v>
      </c>
      <c r="I72" s="15" t="s">
        <v>27</v>
      </c>
      <c r="J72" s="24"/>
      <c r="K72" s="24"/>
      <c r="L72" s="23"/>
      <c r="M72" s="72"/>
      <c r="N72" s="68" t="s">
        <v>29</v>
      </c>
      <c r="O72" s="69" t="s">
        <v>28</v>
      </c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>
        <f t="shared" si="7"/>
        <v>0</v>
      </c>
      <c r="AC72" s="59">
        <f t="shared" si="8"/>
        <v>0</v>
      </c>
    </row>
    <row r="73" spans="1:29" s="27" customFormat="1" ht="14.1" customHeight="1" x14ac:dyDescent="0.2">
      <c r="A73" s="66"/>
      <c r="B73" s="16"/>
      <c r="C73" s="13" t="str">
        <f t="shared" si="6"/>
        <v>0100000000</v>
      </c>
      <c r="D73" s="13">
        <v>72</v>
      </c>
      <c r="E73" s="14"/>
      <c r="F73" s="67"/>
      <c r="G73" s="67">
        <f t="shared" si="5"/>
        <v>0</v>
      </c>
      <c r="H73" s="15" t="s">
        <v>30</v>
      </c>
      <c r="I73" s="15" t="s">
        <v>27</v>
      </c>
      <c r="J73" s="24"/>
      <c r="K73" s="24"/>
      <c r="L73" s="23"/>
      <c r="M73" s="72"/>
      <c r="N73" s="68" t="s">
        <v>29</v>
      </c>
      <c r="O73" s="69" t="s">
        <v>28</v>
      </c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1">
        <f t="shared" si="7"/>
        <v>0</v>
      </c>
      <c r="AC73" s="59">
        <f t="shared" si="8"/>
        <v>0</v>
      </c>
    </row>
    <row r="74" spans="1:29" s="27" customFormat="1" ht="14.1" customHeight="1" x14ac:dyDescent="0.2">
      <c r="A74" s="66"/>
      <c r="B74" s="16"/>
      <c r="C74" s="13" t="str">
        <f t="shared" si="6"/>
        <v>0100000000</v>
      </c>
      <c r="D74" s="13">
        <v>73</v>
      </c>
      <c r="E74" s="14"/>
      <c r="F74" s="67"/>
      <c r="G74" s="67">
        <f t="shared" si="5"/>
        <v>0</v>
      </c>
      <c r="H74" s="15" t="s">
        <v>30</v>
      </c>
      <c r="I74" s="15" t="s">
        <v>27</v>
      </c>
      <c r="J74" s="24"/>
      <c r="K74" s="24"/>
      <c r="L74" s="23"/>
      <c r="M74" s="72"/>
      <c r="N74" s="68" t="s">
        <v>29</v>
      </c>
      <c r="O74" s="69" t="s">
        <v>28</v>
      </c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>
        <f t="shared" si="7"/>
        <v>0</v>
      </c>
      <c r="AC74" s="59">
        <f t="shared" si="8"/>
        <v>0</v>
      </c>
    </row>
    <row r="75" spans="1:29" s="27" customFormat="1" ht="14.1" customHeight="1" x14ac:dyDescent="0.2">
      <c r="A75" s="66"/>
      <c r="B75" s="16"/>
      <c r="C75" s="13" t="str">
        <f t="shared" si="6"/>
        <v>0100000000</v>
      </c>
      <c r="D75" s="13">
        <v>74</v>
      </c>
      <c r="E75" s="14"/>
      <c r="F75" s="67"/>
      <c r="G75" s="67">
        <f t="shared" ref="G75:G83" si="9">ROUND(F75,-2)</f>
        <v>0</v>
      </c>
      <c r="H75" s="15" t="s">
        <v>30</v>
      </c>
      <c r="I75" s="15" t="s">
        <v>27</v>
      </c>
      <c r="J75" s="24"/>
      <c r="K75" s="24"/>
      <c r="L75" s="23"/>
      <c r="M75" s="72"/>
      <c r="N75" s="68" t="s">
        <v>29</v>
      </c>
      <c r="O75" s="69" t="s">
        <v>28</v>
      </c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>
        <f t="shared" si="7"/>
        <v>0</v>
      </c>
      <c r="AC75" s="59">
        <f t="shared" si="8"/>
        <v>0</v>
      </c>
    </row>
    <row r="76" spans="1:29" s="27" customFormat="1" ht="14.1" customHeight="1" x14ac:dyDescent="0.2">
      <c r="A76" s="66"/>
      <c r="B76" s="16"/>
      <c r="C76" s="13" t="str">
        <f t="shared" si="6"/>
        <v>0100000000</v>
      </c>
      <c r="D76" s="13">
        <v>75</v>
      </c>
      <c r="E76" s="14"/>
      <c r="F76" s="67"/>
      <c r="G76" s="67">
        <f t="shared" si="9"/>
        <v>0</v>
      </c>
      <c r="H76" s="15" t="s">
        <v>30</v>
      </c>
      <c r="I76" s="15" t="s">
        <v>27</v>
      </c>
      <c r="J76" s="24"/>
      <c r="K76" s="24"/>
      <c r="L76" s="23"/>
      <c r="M76" s="72"/>
      <c r="N76" s="68" t="s">
        <v>29</v>
      </c>
      <c r="O76" s="69" t="s">
        <v>28</v>
      </c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>
        <f t="shared" si="7"/>
        <v>0</v>
      </c>
      <c r="AC76" s="59">
        <f t="shared" si="8"/>
        <v>0</v>
      </c>
    </row>
    <row r="77" spans="1:29" s="27" customFormat="1" ht="14.1" customHeight="1" x14ac:dyDescent="0.2">
      <c r="A77" s="66"/>
      <c r="B77" s="16"/>
      <c r="C77" s="13" t="str">
        <f t="shared" si="6"/>
        <v>0100000000</v>
      </c>
      <c r="D77" s="13">
        <v>76</v>
      </c>
      <c r="E77" s="14"/>
      <c r="F77" s="67"/>
      <c r="G77" s="67">
        <f t="shared" si="9"/>
        <v>0</v>
      </c>
      <c r="H77" s="15" t="s">
        <v>30</v>
      </c>
      <c r="I77" s="15" t="s">
        <v>27</v>
      </c>
      <c r="J77" s="24"/>
      <c r="K77" s="24"/>
      <c r="L77" s="23"/>
      <c r="M77" s="72"/>
      <c r="N77" s="68" t="s">
        <v>29</v>
      </c>
      <c r="O77" s="69" t="s">
        <v>28</v>
      </c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>
        <f t="shared" si="7"/>
        <v>0</v>
      </c>
      <c r="AC77" s="59">
        <f t="shared" si="8"/>
        <v>0</v>
      </c>
    </row>
    <row r="78" spans="1:29" s="27" customFormat="1" ht="14.1" customHeight="1" x14ac:dyDescent="0.2">
      <c r="A78" s="66"/>
      <c r="B78" s="16"/>
      <c r="C78" s="13" t="str">
        <f t="shared" si="6"/>
        <v>0100000000</v>
      </c>
      <c r="D78" s="13">
        <v>77</v>
      </c>
      <c r="E78" s="14"/>
      <c r="F78" s="67"/>
      <c r="G78" s="67">
        <f t="shared" si="9"/>
        <v>0</v>
      </c>
      <c r="H78" s="15" t="s">
        <v>30</v>
      </c>
      <c r="I78" s="15" t="s">
        <v>27</v>
      </c>
      <c r="J78" s="24"/>
      <c r="K78" s="24"/>
      <c r="L78" s="23"/>
      <c r="M78" s="72"/>
      <c r="N78" s="68" t="s">
        <v>29</v>
      </c>
      <c r="O78" s="69" t="s">
        <v>28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1">
        <f t="shared" si="7"/>
        <v>0</v>
      </c>
      <c r="AC78" s="59">
        <f t="shared" si="8"/>
        <v>0</v>
      </c>
    </row>
    <row r="79" spans="1:29" s="27" customFormat="1" ht="14.1" customHeight="1" x14ac:dyDescent="0.2">
      <c r="A79" s="66"/>
      <c r="B79" s="16"/>
      <c r="C79" s="13" t="str">
        <f t="shared" si="6"/>
        <v>0100000000</v>
      </c>
      <c r="D79" s="13">
        <v>78</v>
      </c>
      <c r="E79" s="14"/>
      <c r="F79" s="67"/>
      <c r="G79" s="67">
        <f t="shared" si="9"/>
        <v>0</v>
      </c>
      <c r="H79" s="15" t="s">
        <v>30</v>
      </c>
      <c r="I79" s="15" t="s">
        <v>27</v>
      </c>
      <c r="J79" s="24"/>
      <c r="K79" s="24"/>
      <c r="L79" s="23"/>
      <c r="M79" s="72"/>
      <c r="N79" s="68" t="s">
        <v>29</v>
      </c>
      <c r="O79" s="69" t="s">
        <v>28</v>
      </c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>
        <f t="shared" si="7"/>
        <v>0</v>
      </c>
      <c r="AC79" s="59">
        <f t="shared" si="8"/>
        <v>0</v>
      </c>
    </row>
    <row r="80" spans="1:29" s="27" customFormat="1" ht="14.1" customHeight="1" x14ac:dyDescent="0.2">
      <c r="A80" s="66"/>
      <c r="B80" s="16"/>
      <c r="C80" s="13" t="str">
        <f t="shared" si="6"/>
        <v>0100000000</v>
      </c>
      <c r="D80" s="13">
        <v>79</v>
      </c>
      <c r="E80" s="14"/>
      <c r="F80" s="67"/>
      <c r="G80" s="67">
        <f t="shared" si="9"/>
        <v>0</v>
      </c>
      <c r="H80" s="15" t="s">
        <v>30</v>
      </c>
      <c r="I80" s="15" t="s">
        <v>27</v>
      </c>
      <c r="J80" s="24"/>
      <c r="K80" s="24"/>
      <c r="L80" s="23"/>
      <c r="M80" s="72"/>
      <c r="N80" s="68" t="s">
        <v>29</v>
      </c>
      <c r="O80" s="69" t="s">
        <v>28</v>
      </c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>
        <f t="shared" si="7"/>
        <v>0</v>
      </c>
      <c r="AC80" s="59">
        <f t="shared" si="8"/>
        <v>0</v>
      </c>
    </row>
    <row r="81" spans="1:226" ht="14.1" customHeight="1" x14ac:dyDescent="0.2">
      <c r="A81" s="66"/>
      <c r="B81" s="16"/>
      <c r="C81" s="13" t="str">
        <f t="shared" si="6"/>
        <v>0100000000</v>
      </c>
      <c r="D81" s="13">
        <v>80</v>
      </c>
      <c r="E81" s="14"/>
      <c r="F81" s="67"/>
      <c r="G81" s="67">
        <f t="shared" si="9"/>
        <v>0</v>
      </c>
      <c r="H81" s="15" t="s">
        <v>30</v>
      </c>
      <c r="I81" s="15" t="s">
        <v>27</v>
      </c>
      <c r="J81" s="24"/>
      <c r="K81" s="24"/>
      <c r="L81" s="23"/>
      <c r="M81" s="16"/>
      <c r="N81" s="68" t="s">
        <v>29</v>
      </c>
      <c r="O81" s="69" t="s">
        <v>28</v>
      </c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>
        <f t="shared" si="7"/>
        <v>0</v>
      </c>
      <c r="AC81" s="59">
        <f t="shared" si="8"/>
        <v>0</v>
      </c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</row>
    <row r="82" spans="1:226" ht="14.1" customHeight="1" x14ac:dyDescent="0.2">
      <c r="A82" s="66"/>
      <c r="B82" s="16"/>
      <c r="C82" s="13" t="str">
        <f t="shared" si="6"/>
        <v>0100000000</v>
      </c>
      <c r="D82" s="13">
        <v>81</v>
      </c>
      <c r="E82" s="14"/>
      <c r="F82" s="67"/>
      <c r="G82" s="67">
        <f t="shared" si="9"/>
        <v>0</v>
      </c>
      <c r="H82" s="15" t="s">
        <v>30</v>
      </c>
      <c r="I82" s="15" t="s">
        <v>27</v>
      </c>
      <c r="J82" s="24"/>
      <c r="K82" s="24"/>
      <c r="L82" s="23"/>
      <c r="M82" s="16"/>
      <c r="N82" s="68" t="s">
        <v>29</v>
      </c>
      <c r="O82" s="69" t="s">
        <v>28</v>
      </c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1">
        <f t="shared" si="7"/>
        <v>0</v>
      </c>
      <c r="AC82" s="59">
        <f t="shared" si="8"/>
        <v>0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</row>
    <row r="83" spans="1:226" ht="14.1" customHeight="1" x14ac:dyDescent="0.2">
      <c r="A83" s="66"/>
      <c r="B83" s="16"/>
      <c r="C83" s="13" t="str">
        <f t="shared" si="6"/>
        <v>0100000000</v>
      </c>
      <c r="D83" s="13">
        <v>82</v>
      </c>
      <c r="E83" s="14"/>
      <c r="F83" s="67"/>
      <c r="G83" s="67">
        <f t="shared" si="9"/>
        <v>0</v>
      </c>
      <c r="H83" s="15" t="s">
        <v>30</v>
      </c>
      <c r="I83" s="15" t="s">
        <v>27</v>
      </c>
      <c r="J83" s="24"/>
      <c r="K83" s="24"/>
      <c r="L83" s="23"/>
      <c r="M83" s="16"/>
      <c r="N83" s="68" t="s">
        <v>29</v>
      </c>
      <c r="O83" s="69" t="s">
        <v>28</v>
      </c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1">
        <f t="shared" si="7"/>
        <v>0</v>
      </c>
      <c r="AC83" s="59">
        <f t="shared" si="8"/>
        <v>0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</row>
    <row r="84" spans="1:226" x14ac:dyDescent="0.2">
      <c r="F84" s="38"/>
      <c r="I84" s="37"/>
      <c r="N84" s="37"/>
      <c r="O84" s="37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76">
        <f>SUM(AB10:AB83)</f>
        <v>0</v>
      </c>
      <c r="AC84" s="27">
        <f>G85-AB84</f>
        <v>0</v>
      </c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</row>
    <row r="85" spans="1:226" x14ac:dyDescent="0.2">
      <c r="E85" s="86"/>
      <c r="F85" s="38">
        <f>SUM(F10:F83)</f>
        <v>0</v>
      </c>
      <c r="G85" s="38">
        <f>SUM(G10:G83)</f>
        <v>0</v>
      </c>
      <c r="I85" s="37"/>
      <c r="N85" s="37"/>
      <c r="O85" s="3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76">
        <f>SUM(AB10:AB83)</f>
        <v>0</v>
      </c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</row>
    <row r="86" spans="1:226" x14ac:dyDescent="0.2">
      <c r="E86" s="86"/>
      <c r="F86" s="38"/>
      <c r="G86" s="38"/>
      <c r="I86" s="37"/>
      <c r="N86" s="37"/>
      <c r="O86" s="37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</row>
    <row r="87" spans="1:226" x14ac:dyDescent="0.2">
      <c r="E87" s="86"/>
      <c r="F87" s="38"/>
      <c r="G87" s="38"/>
      <c r="I87" s="37"/>
      <c r="N87" s="37"/>
      <c r="O87" s="37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</row>
    <row r="88" spans="1:226" x14ac:dyDescent="0.2">
      <c r="E88" s="86"/>
      <c r="F88" s="38"/>
      <c r="G88" s="59"/>
      <c r="I88" s="37"/>
      <c r="N88" s="37"/>
      <c r="O88" s="3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</row>
    <row r="89" spans="1:226" x14ac:dyDescent="0.2">
      <c r="E89" s="86"/>
      <c r="F89" s="38"/>
      <c r="G89" s="38"/>
      <c r="I89" s="37"/>
      <c r="N89" s="37"/>
      <c r="O89" s="3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</row>
    <row r="90" spans="1:226" x14ac:dyDescent="0.2">
      <c r="L90" s="77" t="s">
        <v>31</v>
      </c>
      <c r="M90" s="78" t="s">
        <v>32</v>
      </c>
      <c r="N90" s="43"/>
      <c r="O90" s="44"/>
      <c r="P90" s="79" t="s">
        <v>33</v>
      </c>
      <c r="Q90" s="79" t="s">
        <v>34</v>
      </c>
      <c r="R90" s="79" t="s">
        <v>35</v>
      </c>
      <c r="S90" s="79" t="s">
        <v>36</v>
      </c>
      <c r="T90" s="79" t="s">
        <v>37</v>
      </c>
      <c r="U90" s="79" t="s">
        <v>38</v>
      </c>
      <c r="V90" s="79" t="s">
        <v>39</v>
      </c>
      <c r="W90" s="79" t="s">
        <v>40</v>
      </c>
      <c r="X90" s="79" t="s">
        <v>41</v>
      </c>
      <c r="Y90" s="79" t="s">
        <v>42</v>
      </c>
      <c r="Z90" s="79" t="s">
        <v>43</v>
      </c>
      <c r="AA90" s="80" t="s">
        <v>44</v>
      </c>
      <c r="AB90" s="81" t="s">
        <v>45</v>
      </c>
      <c r="AC90" s="40"/>
      <c r="AD90" s="40"/>
    </row>
    <row r="91" spans="1:226" x14ac:dyDescent="0.2">
      <c r="L91" s="28">
        <v>3000</v>
      </c>
      <c r="M91" s="29" t="s">
        <v>46</v>
      </c>
      <c r="N91" s="45"/>
      <c r="P91" s="30">
        <v>3.3637080385925319E-2</v>
      </c>
      <c r="Q91" s="30">
        <v>3.7411389754802994E-2</v>
      </c>
      <c r="R91" s="30">
        <v>1.8958013384756174E-2</v>
      </c>
      <c r="S91" s="30">
        <v>0.11463033661663463</v>
      </c>
      <c r="T91" s="30">
        <v>6.8399465997808689E-2</v>
      </c>
      <c r="U91" s="30">
        <v>0.10421642295375824</v>
      </c>
      <c r="V91" s="30">
        <v>4.6172376879830522E-2</v>
      </c>
      <c r="W91" s="30">
        <v>8.849190747730562E-2</v>
      </c>
      <c r="X91" s="30">
        <v>6.910919130051274E-2</v>
      </c>
      <c r="Y91" s="30">
        <v>9.4307636023836239E-2</v>
      </c>
      <c r="Z91" s="30">
        <v>0.16789524203003448</v>
      </c>
      <c r="AA91" s="31">
        <v>0.15677093719479432</v>
      </c>
      <c r="AB91" s="32">
        <f>SUM(P91:AA91)</f>
        <v>0.99999999999999989</v>
      </c>
      <c r="AC91" s="40"/>
      <c r="AD91" s="40"/>
    </row>
    <row r="92" spans="1:226" x14ac:dyDescent="0.2">
      <c r="L92" s="28">
        <v>3900</v>
      </c>
      <c r="M92" s="29" t="s">
        <v>47</v>
      </c>
      <c r="N92" s="45"/>
      <c r="P92" s="30">
        <v>8.5000000000000006E-2</v>
      </c>
      <c r="Q92" s="30">
        <v>8.5000000000000006E-2</v>
      </c>
      <c r="R92" s="30">
        <v>8.5000000000000006E-2</v>
      </c>
      <c r="S92" s="30">
        <v>8.5000000000000006E-2</v>
      </c>
      <c r="T92" s="30">
        <v>8.5000000000000006E-2</v>
      </c>
      <c r="U92" s="30">
        <v>3.5000000000000003E-2</v>
      </c>
      <c r="V92" s="30">
        <v>8.5000000000000006E-2</v>
      </c>
      <c r="W92" s="30">
        <v>8.5000000000000006E-2</v>
      </c>
      <c r="X92" s="30">
        <v>8.5000000000000006E-2</v>
      </c>
      <c r="Y92" s="30">
        <v>0.09</v>
      </c>
      <c r="Z92" s="30">
        <v>9.5000000000000001E-2</v>
      </c>
      <c r="AA92" s="31">
        <v>0.1</v>
      </c>
      <c r="AB92" s="32">
        <f t="shared" ref="AB92:AB109" si="10">SUM(P92:AA92)</f>
        <v>0.99999999999999989</v>
      </c>
      <c r="AC92" s="27"/>
      <c r="AD92" s="40"/>
    </row>
    <row r="93" spans="1:226" x14ac:dyDescent="0.2">
      <c r="L93" s="28" t="s">
        <v>48</v>
      </c>
      <c r="M93" s="27" t="s">
        <v>67</v>
      </c>
      <c r="N93" s="45"/>
      <c r="P93" s="30">
        <v>8.3299999999999999E-2</v>
      </c>
      <c r="Q93" s="30">
        <v>8.3299999999999999E-2</v>
      </c>
      <c r="R93" s="30">
        <v>8.3299999999999999E-2</v>
      </c>
      <c r="S93" s="30">
        <v>8.3299999999999999E-2</v>
      </c>
      <c r="T93" s="30">
        <v>8.3299999999999999E-2</v>
      </c>
      <c r="U93" s="30">
        <v>8.3299999999999999E-2</v>
      </c>
      <c r="V93" s="30">
        <v>8.3299999999999999E-2</v>
      </c>
      <c r="W93" s="30">
        <v>8.3299999999999999E-2</v>
      </c>
      <c r="X93" s="30">
        <v>8.3299999999999999E-2</v>
      </c>
      <c r="Y93" s="30">
        <v>8.3299999999999999E-2</v>
      </c>
      <c r="Z93" s="30">
        <v>8.3299999999999999E-2</v>
      </c>
      <c r="AA93" s="31">
        <v>8.3699999999999997E-2</v>
      </c>
      <c r="AB93" s="32">
        <f t="shared" si="10"/>
        <v>1</v>
      </c>
      <c r="AC93" s="40"/>
      <c r="AD93" s="40"/>
    </row>
    <row r="94" spans="1:226" x14ac:dyDescent="0.2">
      <c r="L94" s="28">
        <v>4000</v>
      </c>
      <c r="M94" s="29" t="s">
        <v>49</v>
      </c>
      <c r="N94" s="45"/>
      <c r="P94" s="30">
        <v>0</v>
      </c>
      <c r="Q94" s="30">
        <v>0</v>
      </c>
      <c r="R94" s="30">
        <v>0.25</v>
      </c>
      <c r="S94" s="30">
        <v>0</v>
      </c>
      <c r="T94" s="30">
        <v>0</v>
      </c>
      <c r="U94" s="30">
        <v>0.25</v>
      </c>
      <c r="V94" s="30">
        <v>0</v>
      </c>
      <c r="W94" s="30">
        <v>0</v>
      </c>
      <c r="X94" s="30">
        <v>0.25</v>
      </c>
      <c r="Y94" s="30">
        <v>0</v>
      </c>
      <c r="Z94" s="30">
        <v>0</v>
      </c>
      <c r="AA94" s="31">
        <v>0.25</v>
      </c>
      <c r="AB94" s="32">
        <f t="shared" si="10"/>
        <v>1</v>
      </c>
      <c r="AC94" s="40"/>
      <c r="AD94" s="40"/>
    </row>
    <row r="95" spans="1:226" x14ac:dyDescent="0.2">
      <c r="L95" s="28"/>
      <c r="M95" s="29" t="s">
        <v>62</v>
      </c>
      <c r="N95" s="45"/>
      <c r="P95" s="87">
        <v>7.0000000000000007E-2</v>
      </c>
      <c r="Q95" s="87">
        <v>0.09</v>
      </c>
      <c r="R95" s="87">
        <v>0.08</v>
      </c>
      <c r="S95" s="87">
        <v>0.08</v>
      </c>
      <c r="T95" s="87">
        <v>0.09</v>
      </c>
      <c r="U95" s="87">
        <v>0.02</v>
      </c>
      <c r="V95" s="87">
        <v>0.11</v>
      </c>
      <c r="W95" s="87">
        <v>7.0000000000000007E-2</v>
      </c>
      <c r="X95" s="87">
        <v>7.0000000000000007E-2</v>
      </c>
      <c r="Y95" s="87">
        <v>0.09</v>
      </c>
      <c r="Z95" s="87">
        <v>0.09</v>
      </c>
      <c r="AA95" s="88">
        <v>0.14000000000000001</v>
      </c>
      <c r="AB95" s="32">
        <f t="shared" si="10"/>
        <v>1</v>
      </c>
      <c r="AC95" s="40"/>
    </row>
    <row r="96" spans="1:226" x14ac:dyDescent="0.2">
      <c r="L96" s="28"/>
      <c r="M96" s="29" t="s">
        <v>63</v>
      </c>
      <c r="N96" s="45"/>
      <c r="P96" s="87"/>
      <c r="Q96" s="87"/>
      <c r="R96" s="87"/>
      <c r="S96" s="87"/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8">
        <v>0</v>
      </c>
      <c r="AB96" s="32">
        <f t="shared" si="10"/>
        <v>0</v>
      </c>
      <c r="AC96" s="40"/>
    </row>
    <row r="97" spans="12:30" x14ac:dyDescent="0.2">
      <c r="L97" s="28"/>
      <c r="M97" s="29" t="s">
        <v>64</v>
      </c>
      <c r="N97" s="45"/>
      <c r="P97" s="87">
        <v>7.0000000000000007E-2</v>
      </c>
      <c r="Q97" s="87">
        <v>0.09</v>
      </c>
      <c r="R97" s="87">
        <v>0.08</v>
      </c>
      <c r="S97" s="87">
        <v>0.08</v>
      </c>
      <c r="T97" s="87">
        <v>0.09</v>
      </c>
      <c r="U97" s="87">
        <v>0.02</v>
      </c>
      <c r="V97" s="87">
        <v>0.11</v>
      </c>
      <c r="W97" s="87">
        <v>7.0000000000000007E-2</v>
      </c>
      <c r="X97" s="87">
        <v>7.0000000000000007E-2</v>
      </c>
      <c r="Y97" s="87">
        <v>0.09</v>
      </c>
      <c r="Z97" s="87">
        <v>0.09</v>
      </c>
      <c r="AA97" s="88">
        <v>0.14000000000000001</v>
      </c>
      <c r="AB97" s="32">
        <f t="shared" si="10"/>
        <v>1</v>
      </c>
      <c r="AC97" s="40"/>
    </row>
    <row r="98" spans="12:30" x14ac:dyDescent="0.2">
      <c r="L98" s="28">
        <v>5000</v>
      </c>
      <c r="M98" s="29" t="s">
        <v>50</v>
      </c>
      <c r="N98" s="45"/>
      <c r="P98" s="30">
        <v>7.0000000000000007E-2</v>
      </c>
      <c r="Q98" s="30">
        <v>0.09</v>
      </c>
      <c r="R98" s="30">
        <v>0.08</v>
      </c>
      <c r="S98" s="30">
        <v>0.08</v>
      </c>
      <c r="T98" s="30">
        <v>0.09</v>
      </c>
      <c r="U98" s="30">
        <v>0.02</v>
      </c>
      <c r="V98" s="30">
        <v>0.11</v>
      </c>
      <c r="W98" s="30">
        <v>7.0000000000000007E-2</v>
      </c>
      <c r="X98" s="30">
        <v>7.0000000000000007E-2</v>
      </c>
      <c r="Y98" s="30">
        <v>0.09</v>
      </c>
      <c r="Z98" s="30">
        <v>0.09</v>
      </c>
      <c r="AA98" s="31">
        <v>0.14000000000000001</v>
      </c>
      <c r="AB98" s="32">
        <f t="shared" si="10"/>
        <v>1</v>
      </c>
      <c r="AC98" s="40"/>
      <c r="AD98" s="51">
        <v>0</v>
      </c>
    </row>
    <row r="99" spans="12:30" x14ac:dyDescent="0.2">
      <c r="L99" s="28"/>
      <c r="M99" s="29" t="s">
        <v>65</v>
      </c>
      <c r="N99" s="45"/>
      <c r="P99" s="87">
        <v>9.2200000000000004E-2</v>
      </c>
      <c r="Q99" s="87">
        <v>9.2200000000000004E-2</v>
      </c>
      <c r="R99" s="87">
        <v>9.2200000000000004E-2</v>
      </c>
      <c r="S99" s="87">
        <v>9.2200000000000004E-2</v>
      </c>
      <c r="T99" s="87">
        <v>9.2200000000000004E-2</v>
      </c>
      <c r="U99" s="87">
        <v>-1.4200000000000001E-2</v>
      </c>
      <c r="V99" s="87">
        <v>9.2200000000000004E-2</v>
      </c>
      <c r="W99" s="87">
        <v>9.2200000000000004E-2</v>
      </c>
      <c r="X99" s="87">
        <v>9.2200000000000004E-2</v>
      </c>
      <c r="Y99" s="87">
        <v>9.2200000000000004E-2</v>
      </c>
      <c r="Z99" s="87">
        <v>9.2200000000000004E-2</v>
      </c>
      <c r="AA99" s="88">
        <v>9.2200000000000004E-2</v>
      </c>
      <c r="AB99" s="32">
        <f t="shared" si="10"/>
        <v>1.0000000000000002</v>
      </c>
      <c r="AC99" s="40"/>
      <c r="AD99" s="51"/>
    </row>
    <row r="100" spans="12:30" x14ac:dyDescent="0.2">
      <c r="L100" s="28"/>
      <c r="M100" s="29" t="s">
        <v>63</v>
      </c>
      <c r="N100" s="45"/>
      <c r="P100" s="87"/>
      <c r="Q100" s="87"/>
      <c r="R100" s="87"/>
      <c r="S100" s="87"/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8">
        <v>0</v>
      </c>
      <c r="AB100" s="32">
        <f t="shared" si="10"/>
        <v>0</v>
      </c>
      <c r="AC100" s="40"/>
      <c r="AD100" s="51"/>
    </row>
    <row r="101" spans="12:30" x14ac:dyDescent="0.2">
      <c r="L101" s="28"/>
      <c r="M101" s="29" t="s">
        <v>64</v>
      </c>
      <c r="N101" s="45"/>
      <c r="P101" s="87">
        <v>9.2200000000000004E-2</v>
      </c>
      <c r="Q101" s="87">
        <v>9.2200000000000004E-2</v>
      </c>
      <c r="R101" s="87">
        <v>9.2200000000000004E-2</v>
      </c>
      <c r="S101" s="87">
        <v>9.2200000000000004E-2</v>
      </c>
      <c r="T101" s="87">
        <v>9.2200000000000004E-2</v>
      </c>
      <c r="U101" s="87">
        <v>-1.4200000000000001E-2</v>
      </c>
      <c r="V101" s="87">
        <v>9.2200000000000004E-2</v>
      </c>
      <c r="W101" s="87">
        <v>9.2200000000000004E-2</v>
      </c>
      <c r="X101" s="87">
        <v>9.2200000000000004E-2</v>
      </c>
      <c r="Y101" s="87">
        <v>9.2200000000000004E-2</v>
      </c>
      <c r="Z101" s="87">
        <v>9.2200000000000004E-2</v>
      </c>
      <c r="AA101" s="88">
        <v>9.2200000000000004E-2</v>
      </c>
      <c r="AB101" s="32">
        <f t="shared" si="10"/>
        <v>1.0000000000000002</v>
      </c>
      <c r="AC101" s="40"/>
      <c r="AD101" s="51"/>
    </row>
    <row r="102" spans="12:30" x14ac:dyDescent="0.2">
      <c r="L102" s="28" t="s">
        <v>51</v>
      </c>
      <c r="M102" s="29" t="s">
        <v>52</v>
      </c>
      <c r="N102" s="45"/>
      <c r="P102" s="30">
        <v>9.219999999999999E-2</v>
      </c>
      <c r="Q102" s="30">
        <v>9.219999999999999E-2</v>
      </c>
      <c r="R102" s="30">
        <v>9.219999999999999E-2</v>
      </c>
      <c r="S102" s="30">
        <v>9.219999999999999E-2</v>
      </c>
      <c r="T102" s="30">
        <v>9.219999999999999E-2</v>
      </c>
      <c r="U102" s="30">
        <v>-1.4199999999999997E-2</v>
      </c>
      <c r="V102" s="30">
        <v>9.219999999999999E-2</v>
      </c>
      <c r="W102" s="30">
        <v>9.219999999999999E-2</v>
      </c>
      <c r="X102" s="30">
        <v>9.219999999999999E-2</v>
      </c>
      <c r="Y102" s="30">
        <v>9.219999999999999E-2</v>
      </c>
      <c r="Z102" s="30">
        <v>9.219999999999999E-2</v>
      </c>
      <c r="AA102" s="31">
        <v>9.219999999999999E-2</v>
      </c>
      <c r="AB102" s="32">
        <f t="shared" si="10"/>
        <v>0.99999999999999967</v>
      </c>
      <c r="AC102" s="40"/>
      <c r="AD102" s="51">
        <v>0</v>
      </c>
    </row>
    <row r="103" spans="12:30" x14ac:dyDescent="0.2">
      <c r="L103" s="28">
        <v>5251</v>
      </c>
      <c r="M103" s="29" t="s">
        <v>53</v>
      </c>
      <c r="N103" s="45"/>
      <c r="P103" s="30">
        <v>8.3299999999999999E-2</v>
      </c>
      <c r="Q103" s="30">
        <v>8.3299999999999999E-2</v>
      </c>
      <c r="R103" s="30">
        <v>8.3299999999999999E-2</v>
      </c>
      <c r="S103" s="30">
        <v>8.3299999999999999E-2</v>
      </c>
      <c r="T103" s="30">
        <v>8.3299999999999999E-2</v>
      </c>
      <c r="U103" s="30">
        <v>8.3299999999999999E-2</v>
      </c>
      <c r="V103" s="30">
        <v>8.3299999999999999E-2</v>
      </c>
      <c r="W103" s="30">
        <v>8.3299999999999999E-2</v>
      </c>
      <c r="X103" s="30">
        <v>8.3299999999999999E-2</v>
      </c>
      <c r="Y103" s="30">
        <v>8.3299999999999999E-2</v>
      </c>
      <c r="Z103" s="30">
        <v>8.3299999999999999E-2</v>
      </c>
      <c r="AA103" s="31">
        <v>8.3699999999999997E-2</v>
      </c>
      <c r="AB103" s="32">
        <f t="shared" si="10"/>
        <v>1</v>
      </c>
      <c r="AC103" s="40"/>
    </row>
    <row r="104" spans="12:30" x14ac:dyDescent="0.2">
      <c r="L104" s="28">
        <v>5421</v>
      </c>
      <c r="M104" s="29" t="s">
        <v>54</v>
      </c>
      <c r="N104" s="45"/>
      <c r="P104" s="30">
        <v>8.3299999999999999E-2</v>
      </c>
      <c r="Q104" s="30">
        <v>8.3299999999999999E-2</v>
      </c>
      <c r="R104" s="30">
        <v>8.3299999999999999E-2</v>
      </c>
      <c r="S104" s="30">
        <v>8.3299999999999999E-2</v>
      </c>
      <c r="T104" s="30">
        <v>8.3299999999999999E-2</v>
      </c>
      <c r="U104" s="30">
        <v>8.3299999999999999E-2</v>
      </c>
      <c r="V104" s="30">
        <v>8.3299999999999999E-2</v>
      </c>
      <c r="W104" s="30">
        <v>8.3299999999999999E-2</v>
      </c>
      <c r="X104" s="30">
        <v>8.3299999999999999E-2</v>
      </c>
      <c r="Y104" s="30">
        <v>8.3299999999999999E-2</v>
      </c>
      <c r="Z104" s="30">
        <v>8.3299999999999999E-2</v>
      </c>
      <c r="AA104" s="31">
        <v>8.3699999999999997E-2</v>
      </c>
      <c r="AB104" s="32">
        <f t="shared" si="10"/>
        <v>1</v>
      </c>
      <c r="AC104" s="40"/>
    </row>
    <row r="105" spans="12:30" x14ac:dyDescent="0.2">
      <c r="L105" s="28" t="s">
        <v>55</v>
      </c>
      <c r="M105" s="29" t="s">
        <v>56</v>
      </c>
      <c r="N105" s="45"/>
      <c r="P105" s="30"/>
      <c r="Q105" s="30"/>
      <c r="R105" s="30">
        <v>0.25</v>
      </c>
      <c r="S105" s="30"/>
      <c r="T105" s="30"/>
      <c r="U105" s="30">
        <v>0.25</v>
      </c>
      <c r="V105" s="30"/>
      <c r="W105" s="30"/>
      <c r="X105" s="30">
        <v>0.25</v>
      </c>
      <c r="Y105" s="30"/>
      <c r="Z105" s="30"/>
      <c r="AA105" s="31">
        <v>0.25</v>
      </c>
      <c r="AB105" s="32">
        <f t="shared" si="10"/>
        <v>1</v>
      </c>
      <c r="AC105" s="40"/>
    </row>
    <row r="106" spans="12:30" x14ac:dyDescent="0.2">
      <c r="L106" s="28">
        <v>6000</v>
      </c>
      <c r="M106" s="29" t="s">
        <v>57</v>
      </c>
      <c r="N106" s="45"/>
      <c r="P106" s="30">
        <v>7.4524756031798076E-2</v>
      </c>
      <c r="Q106" s="30">
        <v>5.4540168462926093E-2</v>
      </c>
      <c r="R106" s="30">
        <v>6.6981770618971037E-2</v>
      </c>
      <c r="S106" s="30">
        <v>0.11725227851397529</v>
      </c>
      <c r="T106" s="30">
        <v>5.2180776338926219E-2</v>
      </c>
      <c r="U106" s="30">
        <v>0.10369720007885823</v>
      </c>
      <c r="V106" s="30">
        <v>7.8206119193476448E-2</v>
      </c>
      <c r="W106" s="30">
        <v>9.0348145097714549E-2</v>
      </c>
      <c r="X106" s="30">
        <v>4.4296544944696543E-2</v>
      </c>
      <c r="Y106" s="30">
        <v>8.3617456458607464E-2</v>
      </c>
      <c r="Z106" s="30">
        <v>9.4950309627933174E-2</v>
      </c>
      <c r="AA106" s="31">
        <v>0.13940447463211683</v>
      </c>
      <c r="AB106" s="32">
        <f t="shared" si="10"/>
        <v>1</v>
      </c>
      <c r="AC106" s="40"/>
      <c r="AD106" s="40"/>
    </row>
    <row r="107" spans="12:30" x14ac:dyDescent="0.2">
      <c r="L107" s="28">
        <v>9141</v>
      </c>
      <c r="M107" s="29" t="s">
        <v>58</v>
      </c>
      <c r="N107" s="45"/>
      <c r="P107" s="30">
        <v>8.3299999999999999E-2</v>
      </c>
      <c r="Q107" s="30">
        <v>8.3299999999999999E-2</v>
      </c>
      <c r="R107" s="30">
        <v>8.3299999999999999E-2</v>
      </c>
      <c r="S107" s="30">
        <v>8.3299999999999999E-2</v>
      </c>
      <c r="T107" s="30">
        <v>8.3299999999999999E-2</v>
      </c>
      <c r="U107" s="30">
        <v>8.3299999999999999E-2</v>
      </c>
      <c r="V107" s="30">
        <v>8.3299999999999999E-2</v>
      </c>
      <c r="W107" s="30">
        <v>8.3299999999999999E-2</v>
      </c>
      <c r="X107" s="30">
        <v>8.3299999999999999E-2</v>
      </c>
      <c r="Y107" s="30">
        <v>8.3299999999999999E-2</v>
      </c>
      <c r="Z107" s="30">
        <v>8.3299999999999999E-2</v>
      </c>
      <c r="AA107" s="31">
        <v>8.3699999999999997E-2</v>
      </c>
      <c r="AB107" s="32">
        <f t="shared" si="10"/>
        <v>1</v>
      </c>
      <c r="AC107" s="40"/>
      <c r="AD107" s="40"/>
    </row>
    <row r="108" spans="12:30" x14ac:dyDescent="0.2">
      <c r="L108" s="28" t="s">
        <v>59</v>
      </c>
      <c r="M108" s="29" t="s">
        <v>60</v>
      </c>
      <c r="N108" s="45"/>
      <c r="P108" s="30"/>
      <c r="Q108" s="30"/>
      <c r="R108" s="30">
        <v>1</v>
      </c>
      <c r="S108" s="30"/>
      <c r="T108" s="30"/>
      <c r="U108" s="30"/>
      <c r="V108" s="30"/>
      <c r="W108" s="30"/>
      <c r="X108" s="30"/>
      <c r="Y108" s="30"/>
      <c r="Z108" s="30"/>
      <c r="AA108" s="31"/>
      <c r="AB108" s="32">
        <f t="shared" si="10"/>
        <v>1</v>
      </c>
      <c r="AC108" s="40"/>
      <c r="AD108" s="40"/>
    </row>
    <row r="109" spans="12:30" x14ac:dyDescent="0.2">
      <c r="L109" s="33">
        <v>9011</v>
      </c>
      <c r="M109" s="34" t="s">
        <v>68</v>
      </c>
      <c r="N109" s="46"/>
      <c r="O109" s="47"/>
      <c r="P109" s="48">
        <v>9.2200000000000004E-2</v>
      </c>
      <c r="Q109" s="48">
        <v>9.2200000000000004E-2</v>
      </c>
      <c r="R109" s="48">
        <v>9.2200000000000004E-2</v>
      </c>
      <c r="S109" s="48">
        <v>9.2200000000000004E-2</v>
      </c>
      <c r="T109" s="48">
        <v>9.2200000000000004E-2</v>
      </c>
      <c r="U109" s="48">
        <v>-1.4200000000000001E-2</v>
      </c>
      <c r="V109" s="48">
        <v>9.2200000000000004E-2</v>
      </c>
      <c r="W109" s="48">
        <v>9.2200000000000004E-2</v>
      </c>
      <c r="X109" s="48">
        <v>9.2200000000000004E-2</v>
      </c>
      <c r="Y109" s="48">
        <v>9.2200000000000004E-2</v>
      </c>
      <c r="Z109" s="48">
        <v>9.2200000000000004E-2</v>
      </c>
      <c r="AA109" s="49">
        <v>9.2200000000000004E-2</v>
      </c>
      <c r="AB109" s="50">
        <f t="shared" si="10"/>
        <v>1.0000000000000002</v>
      </c>
      <c r="AC109" s="40"/>
      <c r="AD109" s="40"/>
    </row>
    <row r="110" spans="12:30" x14ac:dyDescent="0.2"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2:30" x14ac:dyDescent="0.2"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2:30" x14ac:dyDescent="0.2"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6:27" x14ac:dyDescent="0.2"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6:27" x14ac:dyDescent="0.2"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6:27" x14ac:dyDescent="0.2"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6:27" x14ac:dyDescent="0.2"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6:27" x14ac:dyDescent="0.2"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6:27" x14ac:dyDescent="0.2"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6:27" x14ac:dyDescent="0.2"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6:27" x14ac:dyDescent="0.2"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6:27" x14ac:dyDescent="0.2"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6:27" x14ac:dyDescent="0.2"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6:27" x14ac:dyDescent="0.2"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6:27" x14ac:dyDescent="0.2"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6:27" x14ac:dyDescent="0.2"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6:27" x14ac:dyDescent="0.2"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6:27" x14ac:dyDescent="0.2"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6:27" x14ac:dyDescent="0.2"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6:27" x14ac:dyDescent="0.2"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6:27" x14ac:dyDescent="0.2"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6:27" x14ac:dyDescent="0.2"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6:27" x14ac:dyDescent="0.2"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6:27" x14ac:dyDescent="0.2"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6:27" x14ac:dyDescent="0.2"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6:27" x14ac:dyDescent="0.2"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6:27" x14ac:dyDescent="0.2"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6:27" x14ac:dyDescent="0.2"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6:27" x14ac:dyDescent="0.2"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6:27" x14ac:dyDescent="0.2"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6:27" x14ac:dyDescent="0.2"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6:27" x14ac:dyDescent="0.2"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6:27" x14ac:dyDescent="0.2"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6:27" x14ac:dyDescent="0.2"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6:27" x14ac:dyDescent="0.2"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6:27" x14ac:dyDescent="0.2"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6:27" x14ac:dyDescent="0.2"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6:27" x14ac:dyDescent="0.2"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6:27" x14ac:dyDescent="0.2"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6:27" x14ac:dyDescent="0.2"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6:27" x14ac:dyDescent="0.2"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6:27" x14ac:dyDescent="0.2"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6:27" x14ac:dyDescent="0.2"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6:27" x14ac:dyDescent="0.2"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6:27" x14ac:dyDescent="0.2"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6:27" x14ac:dyDescent="0.2"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6:27" x14ac:dyDescent="0.2"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6:27" x14ac:dyDescent="0.2"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6:27" x14ac:dyDescent="0.2"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6:27" x14ac:dyDescent="0.2"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6:27" x14ac:dyDescent="0.2"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6:27" x14ac:dyDescent="0.2"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6:27" x14ac:dyDescent="0.2"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6:27" x14ac:dyDescent="0.2"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6:27" x14ac:dyDescent="0.2"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6:27" x14ac:dyDescent="0.2"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6:27" x14ac:dyDescent="0.2"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6:27" x14ac:dyDescent="0.2"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6:27" x14ac:dyDescent="0.2"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6:27" x14ac:dyDescent="0.2"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6:27" x14ac:dyDescent="0.2"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6:27" x14ac:dyDescent="0.2"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6:27" x14ac:dyDescent="0.2"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6:27" x14ac:dyDescent="0.2"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6:27" x14ac:dyDescent="0.2"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6:27" x14ac:dyDescent="0.2"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6:27" x14ac:dyDescent="0.2"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6:27" x14ac:dyDescent="0.2"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6:27" x14ac:dyDescent="0.2"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6:27" x14ac:dyDescent="0.2"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6:27" x14ac:dyDescent="0.2"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6:27" x14ac:dyDescent="0.2"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6:27" x14ac:dyDescent="0.2"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6:27" x14ac:dyDescent="0.2"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6:27" x14ac:dyDescent="0.2"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6:27" x14ac:dyDescent="0.2"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6:27" x14ac:dyDescent="0.2"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6:27" x14ac:dyDescent="0.2"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6:27" x14ac:dyDescent="0.2"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6:27" x14ac:dyDescent="0.2"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6:27" x14ac:dyDescent="0.2"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6:27" x14ac:dyDescent="0.2"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6:27" x14ac:dyDescent="0.2"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6:27" x14ac:dyDescent="0.2"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6:27" x14ac:dyDescent="0.2"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6:27" x14ac:dyDescent="0.2"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6:27" x14ac:dyDescent="0.2"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6:27" x14ac:dyDescent="0.2"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6:27" x14ac:dyDescent="0.2"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6:27" x14ac:dyDescent="0.2"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6:27" x14ac:dyDescent="0.2"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6:27" x14ac:dyDescent="0.2"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6:27" x14ac:dyDescent="0.2"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6:27" x14ac:dyDescent="0.2"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6:27" x14ac:dyDescent="0.2"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6:27" x14ac:dyDescent="0.2"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6:27" x14ac:dyDescent="0.2"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6:27" x14ac:dyDescent="0.2"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6:27" x14ac:dyDescent="0.2"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6:27" x14ac:dyDescent="0.2"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6:27" x14ac:dyDescent="0.2"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6:27" x14ac:dyDescent="0.2"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6:27" x14ac:dyDescent="0.2"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6:27" x14ac:dyDescent="0.2"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6:27" x14ac:dyDescent="0.2"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6:27" x14ac:dyDescent="0.2"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6:27" x14ac:dyDescent="0.2"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6:27" x14ac:dyDescent="0.2"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6:27" x14ac:dyDescent="0.2"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6:27" x14ac:dyDescent="0.2"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6:27" x14ac:dyDescent="0.2"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6:27" x14ac:dyDescent="0.2"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6:27" x14ac:dyDescent="0.2"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6:27" x14ac:dyDescent="0.2"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6:27" x14ac:dyDescent="0.2"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6:27" x14ac:dyDescent="0.2"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6:27" x14ac:dyDescent="0.2"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6:27" x14ac:dyDescent="0.2"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6:27" x14ac:dyDescent="0.2"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6:27" x14ac:dyDescent="0.2"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6:27" x14ac:dyDescent="0.2"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6:27" x14ac:dyDescent="0.2"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6:27" x14ac:dyDescent="0.2"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6:27" x14ac:dyDescent="0.2"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6:27" x14ac:dyDescent="0.2"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6:27" x14ac:dyDescent="0.2"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6:27" x14ac:dyDescent="0.2"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6:27" x14ac:dyDescent="0.2"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6:27" x14ac:dyDescent="0.2"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6:27" x14ac:dyDescent="0.2"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6:27" x14ac:dyDescent="0.2"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6:27" x14ac:dyDescent="0.2"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6:27" x14ac:dyDescent="0.2"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6:27" x14ac:dyDescent="0.2"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6:27" x14ac:dyDescent="0.2"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6:27" x14ac:dyDescent="0.2"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6:27" x14ac:dyDescent="0.2"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6:27" x14ac:dyDescent="0.2"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6:27" x14ac:dyDescent="0.2"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6:27" x14ac:dyDescent="0.2"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6:27" x14ac:dyDescent="0.2"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6:27" x14ac:dyDescent="0.2"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6:27" x14ac:dyDescent="0.2"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6:27" x14ac:dyDescent="0.2"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6:27" x14ac:dyDescent="0.2"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6:27" x14ac:dyDescent="0.2"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6:27" x14ac:dyDescent="0.2"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6:27" x14ac:dyDescent="0.2"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6:27" x14ac:dyDescent="0.2"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6:27" x14ac:dyDescent="0.2"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6:27" x14ac:dyDescent="0.2"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6:27" x14ac:dyDescent="0.2"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6:27" x14ac:dyDescent="0.2"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6:27" x14ac:dyDescent="0.2"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6:27" x14ac:dyDescent="0.2"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6:27" x14ac:dyDescent="0.2"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6:27" x14ac:dyDescent="0.2"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6:27" x14ac:dyDescent="0.2"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6:27" x14ac:dyDescent="0.2"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6:27" x14ac:dyDescent="0.2"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6:27" x14ac:dyDescent="0.2"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6:27" x14ac:dyDescent="0.2"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6:27" x14ac:dyDescent="0.2"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6:27" x14ac:dyDescent="0.2"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6:27" x14ac:dyDescent="0.2"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6:27" x14ac:dyDescent="0.2"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6:27" x14ac:dyDescent="0.2"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6:27" x14ac:dyDescent="0.2"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6:27" x14ac:dyDescent="0.2"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6:27" x14ac:dyDescent="0.2"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6:27" x14ac:dyDescent="0.2"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6:27" x14ac:dyDescent="0.2"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6:27" x14ac:dyDescent="0.2"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6:27" x14ac:dyDescent="0.2"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6:27" x14ac:dyDescent="0.2"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6:27" x14ac:dyDescent="0.2"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6:27" x14ac:dyDescent="0.2"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6:27" x14ac:dyDescent="0.2"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6:27" x14ac:dyDescent="0.2"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6:27" x14ac:dyDescent="0.2"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6:27" x14ac:dyDescent="0.2"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6:27" x14ac:dyDescent="0.2"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6:27" x14ac:dyDescent="0.2"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6:27" x14ac:dyDescent="0.2"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6:27" x14ac:dyDescent="0.2"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6:27" x14ac:dyDescent="0.2"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6:27" x14ac:dyDescent="0.2"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6:27" x14ac:dyDescent="0.2"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6:27" x14ac:dyDescent="0.2"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6:27" x14ac:dyDescent="0.2"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6:27" x14ac:dyDescent="0.2"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6:27" x14ac:dyDescent="0.2"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6:27" x14ac:dyDescent="0.2"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6:27" x14ac:dyDescent="0.2"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6:27" x14ac:dyDescent="0.2"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6:27" x14ac:dyDescent="0.2"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6:27" x14ac:dyDescent="0.2"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6:27" x14ac:dyDescent="0.2"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6:27" x14ac:dyDescent="0.2"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6:27" x14ac:dyDescent="0.2"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6:27" x14ac:dyDescent="0.2"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6:27" x14ac:dyDescent="0.2"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6:27" x14ac:dyDescent="0.2"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6:27" x14ac:dyDescent="0.2"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6:27" x14ac:dyDescent="0.2"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6:27" x14ac:dyDescent="0.2"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6:27" x14ac:dyDescent="0.2"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6:27" x14ac:dyDescent="0.2"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6:27" x14ac:dyDescent="0.2"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6:27" x14ac:dyDescent="0.2"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6:27" x14ac:dyDescent="0.2"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6:27" x14ac:dyDescent="0.2"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6:27" x14ac:dyDescent="0.2"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6:27" x14ac:dyDescent="0.2"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6:27" x14ac:dyDescent="0.2"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6:27" x14ac:dyDescent="0.2"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6:27" x14ac:dyDescent="0.2"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6:27" x14ac:dyDescent="0.2"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6:27" x14ac:dyDescent="0.2"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6:27" x14ac:dyDescent="0.2"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6:27" x14ac:dyDescent="0.2"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6:27" x14ac:dyDescent="0.2"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6:27" x14ac:dyDescent="0.2"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6:27" x14ac:dyDescent="0.2"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6:27" x14ac:dyDescent="0.2"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6:27" x14ac:dyDescent="0.2"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6:27" x14ac:dyDescent="0.2"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6:27" x14ac:dyDescent="0.2"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6:27" x14ac:dyDescent="0.2"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6:27" x14ac:dyDescent="0.2"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6:27" x14ac:dyDescent="0.2"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6:27" x14ac:dyDescent="0.2"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6:27" x14ac:dyDescent="0.2"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6:27" x14ac:dyDescent="0.2"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6:27" x14ac:dyDescent="0.2"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6:27" x14ac:dyDescent="0.2"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6:27" x14ac:dyDescent="0.2"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6:27" x14ac:dyDescent="0.2"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6:27" x14ac:dyDescent="0.2"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6:27" x14ac:dyDescent="0.2"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6:27" x14ac:dyDescent="0.2"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6:27" x14ac:dyDescent="0.2"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6:27" x14ac:dyDescent="0.2"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6:27" x14ac:dyDescent="0.2"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6:27" x14ac:dyDescent="0.2"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6:27" x14ac:dyDescent="0.2"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6:27" x14ac:dyDescent="0.2"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6:27" x14ac:dyDescent="0.2"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6:27" x14ac:dyDescent="0.2"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6:27" x14ac:dyDescent="0.2"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6:27" x14ac:dyDescent="0.2"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6:27" x14ac:dyDescent="0.2"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6:27" x14ac:dyDescent="0.2"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6:27" x14ac:dyDescent="0.2"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6:27" x14ac:dyDescent="0.2"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6:27" x14ac:dyDescent="0.2"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6:27" x14ac:dyDescent="0.2"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6:27" x14ac:dyDescent="0.2"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6:27" x14ac:dyDescent="0.2"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6:27" x14ac:dyDescent="0.2"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6:27" x14ac:dyDescent="0.2"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6:27" x14ac:dyDescent="0.2"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6:27" x14ac:dyDescent="0.2"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6:27" x14ac:dyDescent="0.2"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6:27" x14ac:dyDescent="0.2"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6:27" x14ac:dyDescent="0.2"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6:27" x14ac:dyDescent="0.2"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6:27" x14ac:dyDescent="0.2"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6:27" x14ac:dyDescent="0.2"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6:27" x14ac:dyDescent="0.2"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6:27" x14ac:dyDescent="0.2"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6:27" x14ac:dyDescent="0.2"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6:27" x14ac:dyDescent="0.2"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6:27" x14ac:dyDescent="0.2"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6:27" x14ac:dyDescent="0.2"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6:27" x14ac:dyDescent="0.2"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6:27" x14ac:dyDescent="0.2"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6:27" x14ac:dyDescent="0.2"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6:27" x14ac:dyDescent="0.2"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6:27" x14ac:dyDescent="0.2"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6:27" x14ac:dyDescent="0.2"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6:27" x14ac:dyDescent="0.2"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6:27" x14ac:dyDescent="0.2"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6:27" x14ac:dyDescent="0.2"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6:27" x14ac:dyDescent="0.2"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6:27" x14ac:dyDescent="0.2"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6:27" x14ac:dyDescent="0.2"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6:27" x14ac:dyDescent="0.2"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6:27" x14ac:dyDescent="0.2"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6:27" x14ac:dyDescent="0.2"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6:27" x14ac:dyDescent="0.2"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6:27" x14ac:dyDescent="0.2"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6:27" x14ac:dyDescent="0.2"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6:27" x14ac:dyDescent="0.2"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6:27" x14ac:dyDescent="0.2"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6:27" x14ac:dyDescent="0.2"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6:27" x14ac:dyDescent="0.2"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6:27" x14ac:dyDescent="0.2"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6:27" x14ac:dyDescent="0.2"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6:27" x14ac:dyDescent="0.2"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6:27" x14ac:dyDescent="0.2"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6:27" x14ac:dyDescent="0.2"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6:27" x14ac:dyDescent="0.2"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6:27" x14ac:dyDescent="0.2"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6:27" x14ac:dyDescent="0.2"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6:27" x14ac:dyDescent="0.2"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6:27" x14ac:dyDescent="0.2"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6:27" x14ac:dyDescent="0.2"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6:27" x14ac:dyDescent="0.2"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6:27" x14ac:dyDescent="0.2"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6:27" x14ac:dyDescent="0.2"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6:27" x14ac:dyDescent="0.2"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6:27" x14ac:dyDescent="0.2"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6:27" x14ac:dyDescent="0.2"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6:27" x14ac:dyDescent="0.2"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6:27" x14ac:dyDescent="0.2"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6:27" x14ac:dyDescent="0.2"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6:27" x14ac:dyDescent="0.2"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6:27" x14ac:dyDescent="0.2"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6:27" x14ac:dyDescent="0.2"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6:27" x14ac:dyDescent="0.2"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6:27" x14ac:dyDescent="0.2"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6:27" x14ac:dyDescent="0.2"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6:27" x14ac:dyDescent="0.2"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6:27" x14ac:dyDescent="0.2"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6:27" x14ac:dyDescent="0.2"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6:27" x14ac:dyDescent="0.2"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6:27" x14ac:dyDescent="0.2"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6:27" x14ac:dyDescent="0.2"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6:27" x14ac:dyDescent="0.2"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6:27" x14ac:dyDescent="0.2"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6:27" x14ac:dyDescent="0.2"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6:27" x14ac:dyDescent="0.2"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6:27" x14ac:dyDescent="0.2"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6:27" x14ac:dyDescent="0.2"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6:27" x14ac:dyDescent="0.2"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6:27" x14ac:dyDescent="0.2"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6:27" x14ac:dyDescent="0.2"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6:27" x14ac:dyDescent="0.2"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6:27" x14ac:dyDescent="0.2"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6:27" x14ac:dyDescent="0.2"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6:27" x14ac:dyDescent="0.2"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6:27" x14ac:dyDescent="0.2"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6:27" x14ac:dyDescent="0.2"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6:27" x14ac:dyDescent="0.2"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6:27" x14ac:dyDescent="0.2"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6:27" x14ac:dyDescent="0.2"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6:27" x14ac:dyDescent="0.2"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6:27" x14ac:dyDescent="0.2"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6:27" x14ac:dyDescent="0.2"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6:27" x14ac:dyDescent="0.2"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6:27" x14ac:dyDescent="0.2"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6:27" x14ac:dyDescent="0.2"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6:27" x14ac:dyDescent="0.2"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6:27" x14ac:dyDescent="0.2"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6:27" x14ac:dyDescent="0.2"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6:27" x14ac:dyDescent="0.2"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6:27" x14ac:dyDescent="0.2"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6:27" x14ac:dyDescent="0.2"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6:27" x14ac:dyDescent="0.2"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6:27" x14ac:dyDescent="0.2"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6:27" x14ac:dyDescent="0.2"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6:27" x14ac:dyDescent="0.2"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6:27" x14ac:dyDescent="0.2"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6:27" x14ac:dyDescent="0.2"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6:27" x14ac:dyDescent="0.2"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6:27" x14ac:dyDescent="0.2"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6:27" x14ac:dyDescent="0.2"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6:27" x14ac:dyDescent="0.2"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6:27" x14ac:dyDescent="0.2"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6:27" x14ac:dyDescent="0.2"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6:27" x14ac:dyDescent="0.2"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6:27" x14ac:dyDescent="0.2"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6:27" x14ac:dyDescent="0.2"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6:27" x14ac:dyDescent="0.2"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6:27" x14ac:dyDescent="0.2"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6:27" x14ac:dyDescent="0.2"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6:27" x14ac:dyDescent="0.2"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6:27" x14ac:dyDescent="0.2"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6:27" x14ac:dyDescent="0.2"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6:27" x14ac:dyDescent="0.2"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6:27" x14ac:dyDescent="0.2"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6:27" x14ac:dyDescent="0.2"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6:27" x14ac:dyDescent="0.2"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6:27" x14ac:dyDescent="0.2"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6:27" x14ac:dyDescent="0.2"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6:27" x14ac:dyDescent="0.2"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6:27" x14ac:dyDescent="0.2"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6:27" x14ac:dyDescent="0.2"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6:27" x14ac:dyDescent="0.2"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6:27" x14ac:dyDescent="0.2"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6:27" x14ac:dyDescent="0.2"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6:27" x14ac:dyDescent="0.2"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6:27" x14ac:dyDescent="0.2"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6:27" x14ac:dyDescent="0.2"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6:27" x14ac:dyDescent="0.2"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6:27" x14ac:dyDescent="0.2"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6:27" x14ac:dyDescent="0.2"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6:27" x14ac:dyDescent="0.2"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6:27" x14ac:dyDescent="0.2"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6:27" x14ac:dyDescent="0.2"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6:27" x14ac:dyDescent="0.2"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6:27" x14ac:dyDescent="0.2"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6:27" x14ac:dyDescent="0.2"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6:27" x14ac:dyDescent="0.2"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6:27" x14ac:dyDescent="0.2"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6:27" x14ac:dyDescent="0.2"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6:27" x14ac:dyDescent="0.2"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6:27" x14ac:dyDescent="0.2"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6:27" x14ac:dyDescent="0.2"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6:27" x14ac:dyDescent="0.2"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6:27" x14ac:dyDescent="0.2"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6:27" x14ac:dyDescent="0.2"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6:27" x14ac:dyDescent="0.2"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6:27" x14ac:dyDescent="0.2"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6:27" x14ac:dyDescent="0.2"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6:27" x14ac:dyDescent="0.2"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6:27" x14ac:dyDescent="0.2"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6:27" x14ac:dyDescent="0.2"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6:27" x14ac:dyDescent="0.2"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6:27" x14ac:dyDescent="0.2"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6:27" x14ac:dyDescent="0.2"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6:27" x14ac:dyDescent="0.2"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6:27" x14ac:dyDescent="0.2"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6:27" x14ac:dyDescent="0.2"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6:27" x14ac:dyDescent="0.2"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6:27" x14ac:dyDescent="0.2"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6:27" x14ac:dyDescent="0.2"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6:27" x14ac:dyDescent="0.2"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6:27" x14ac:dyDescent="0.2"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6:27" x14ac:dyDescent="0.2"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6:27" x14ac:dyDescent="0.2"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6:27" x14ac:dyDescent="0.2"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6:27" x14ac:dyDescent="0.2"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6:27" x14ac:dyDescent="0.2"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6:27" x14ac:dyDescent="0.2"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6:27" x14ac:dyDescent="0.2"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6:27" x14ac:dyDescent="0.2"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6:27" x14ac:dyDescent="0.2"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6:27" x14ac:dyDescent="0.2"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6:27" x14ac:dyDescent="0.2"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6:27" x14ac:dyDescent="0.2"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6:27" x14ac:dyDescent="0.2"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6:27" x14ac:dyDescent="0.2"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6:27" x14ac:dyDescent="0.2"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6:27" x14ac:dyDescent="0.2"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6:27" x14ac:dyDescent="0.2"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6:27" x14ac:dyDescent="0.2"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6:27" x14ac:dyDescent="0.2"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6:27" x14ac:dyDescent="0.2"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6:27" x14ac:dyDescent="0.2"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6:27" x14ac:dyDescent="0.2"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6:27" x14ac:dyDescent="0.2"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6:27" x14ac:dyDescent="0.2"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6:27" x14ac:dyDescent="0.2"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6:27" x14ac:dyDescent="0.2"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6:27" x14ac:dyDescent="0.2"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6:27" x14ac:dyDescent="0.2"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6:27" x14ac:dyDescent="0.2"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6:27" x14ac:dyDescent="0.2"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6:27" x14ac:dyDescent="0.2"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6:27" x14ac:dyDescent="0.2"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6:27" x14ac:dyDescent="0.2"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6:27" x14ac:dyDescent="0.2"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6:27" x14ac:dyDescent="0.2"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6:27" x14ac:dyDescent="0.2"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6:27" x14ac:dyDescent="0.2"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6:27" x14ac:dyDescent="0.2"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6:27" x14ac:dyDescent="0.2"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6:27" x14ac:dyDescent="0.2"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6:27" x14ac:dyDescent="0.2"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6:27" x14ac:dyDescent="0.2"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6:27" x14ac:dyDescent="0.2"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6:27" x14ac:dyDescent="0.2"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6:27" x14ac:dyDescent="0.2"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6:27" x14ac:dyDescent="0.2"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6:27" x14ac:dyDescent="0.2"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6:27" x14ac:dyDescent="0.2"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6:27" x14ac:dyDescent="0.2"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6:27" x14ac:dyDescent="0.2"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6:27" x14ac:dyDescent="0.2"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6:27" x14ac:dyDescent="0.2"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6:27" x14ac:dyDescent="0.2"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6:27" x14ac:dyDescent="0.2"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6:27" x14ac:dyDescent="0.2"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6:27" x14ac:dyDescent="0.2"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6:27" x14ac:dyDescent="0.2"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6:27" x14ac:dyDescent="0.2"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6:27" x14ac:dyDescent="0.2"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16:27" x14ac:dyDescent="0.2"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16:27" x14ac:dyDescent="0.2"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6:27" x14ac:dyDescent="0.2"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16:27" x14ac:dyDescent="0.2"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6:27" x14ac:dyDescent="0.2"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6:27" x14ac:dyDescent="0.2"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6:27" x14ac:dyDescent="0.2"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6:27" x14ac:dyDescent="0.2"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6:27" x14ac:dyDescent="0.2"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6:27" x14ac:dyDescent="0.2"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6:27" x14ac:dyDescent="0.2"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6:27" x14ac:dyDescent="0.2"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6:27" x14ac:dyDescent="0.2"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6:27" x14ac:dyDescent="0.2"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6:27" x14ac:dyDescent="0.2"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16:27" x14ac:dyDescent="0.2"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16:27" x14ac:dyDescent="0.2"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16:27" x14ac:dyDescent="0.2"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16:27" x14ac:dyDescent="0.2"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6:27" x14ac:dyDescent="0.2"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6:27" x14ac:dyDescent="0.2"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6:27" x14ac:dyDescent="0.2"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6:27" x14ac:dyDescent="0.2"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6:27" x14ac:dyDescent="0.2"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6:27" x14ac:dyDescent="0.2"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6:27" x14ac:dyDescent="0.2"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6:27" x14ac:dyDescent="0.2"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6:27" x14ac:dyDescent="0.2"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6:27" x14ac:dyDescent="0.2"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6:27" x14ac:dyDescent="0.2"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16:27" x14ac:dyDescent="0.2"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16:27" x14ac:dyDescent="0.2"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16:27" x14ac:dyDescent="0.2"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6:27" x14ac:dyDescent="0.2"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6:27" x14ac:dyDescent="0.2"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6:27" x14ac:dyDescent="0.2"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6:27" x14ac:dyDescent="0.2"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6:27" x14ac:dyDescent="0.2"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6:27" x14ac:dyDescent="0.2"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16:27" x14ac:dyDescent="0.2"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6:27" x14ac:dyDescent="0.2"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6:27" x14ac:dyDescent="0.2"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6:27" x14ac:dyDescent="0.2"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6:27" x14ac:dyDescent="0.2"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6:27" x14ac:dyDescent="0.2"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16:27" x14ac:dyDescent="0.2"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16:27" x14ac:dyDescent="0.2"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6:27" x14ac:dyDescent="0.2"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16:27" x14ac:dyDescent="0.2"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6:27" x14ac:dyDescent="0.2"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6:27" x14ac:dyDescent="0.2"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6:27" x14ac:dyDescent="0.2"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6:27" x14ac:dyDescent="0.2"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6:27" x14ac:dyDescent="0.2"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6:27" x14ac:dyDescent="0.2"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6:27" x14ac:dyDescent="0.2"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6:27" x14ac:dyDescent="0.2"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6:27" x14ac:dyDescent="0.2"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6:27" x14ac:dyDescent="0.2"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6:27" x14ac:dyDescent="0.2"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6:27" x14ac:dyDescent="0.2"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16:27" x14ac:dyDescent="0.2"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16:27" x14ac:dyDescent="0.2"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16:27" x14ac:dyDescent="0.2"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6:27" x14ac:dyDescent="0.2"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6:27" x14ac:dyDescent="0.2"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6:27" x14ac:dyDescent="0.2"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6:27" x14ac:dyDescent="0.2"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6:27" x14ac:dyDescent="0.2"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6:27" x14ac:dyDescent="0.2"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6:27" x14ac:dyDescent="0.2"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6:27" x14ac:dyDescent="0.2"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6:27" x14ac:dyDescent="0.2"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6:27" x14ac:dyDescent="0.2"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6:27" x14ac:dyDescent="0.2"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6:27" x14ac:dyDescent="0.2"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6:27" x14ac:dyDescent="0.2"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6:27" x14ac:dyDescent="0.2"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16:27" x14ac:dyDescent="0.2"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6:27" x14ac:dyDescent="0.2"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6:27" x14ac:dyDescent="0.2"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6:27" x14ac:dyDescent="0.2"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6:27" x14ac:dyDescent="0.2"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6:27" x14ac:dyDescent="0.2"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6:27" x14ac:dyDescent="0.2"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16:27" x14ac:dyDescent="0.2"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16:27" x14ac:dyDescent="0.2"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16:27" x14ac:dyDescent="0.2"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16:27" x14ac:dyDescent="0.2"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16:27" x14ac:dyDescent="0.2"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16:27" x14ac:dyDescent="0.2"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6:27" x14ac:dyDescent="0.2"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6:27" x14ac:dyDescent="0.2"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16:27" x14ac:dyDescent="0.2"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16:27" x14ac:dyDescent="0.2"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16:27" x14ac:dyDescent="0.2"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16:27" x14ac:dyDescent="0.2"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6:27" x14ac:dyDescent="0.2"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6:27" x14ac:dyDescent="0.2"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6:27" x14ac:dyDescent="0.2"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6:27" x14ac:dyDescent="0.2"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6:27" x14ac:dyDescent="0.2"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6:27" x14ac:dyDescent="0.2"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6:27" x14ac:dyDescent="0.2"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6:27" x14ac:dyDescent="0.2"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6:27" x14ac:dyDescent="0.2"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6:27" x14ac:dyDescent="0.2"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6:27" x14ac:dyDescent="0.2"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6:27" x14ac:dyDescent="0.2"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6:27" x14ac:dyDescent="0.2"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6:27" x14ac:dyDescent="0.2"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16:27" x14ac:dyDescent="0.2"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16:27" x14ac:dyDescent="0.2"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16:27" x14ac:dyDescent="0.2"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16:27" x14ac:dyDescent="0.2"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6:27" x14ac:dyDescent="0.2"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16:27" x14ac:dyDescent="0.2"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6:27" x14ac:dyDescent="0.2"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6:27" x14ac:dyDescent="0.2"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6:27" x14ac:dyDescent="0.2"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6:27" x14ac:dyDescent="0.2"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16:27" x14ac:dyDescent="0.2"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16:27" x14ac:dyDescent="0.2"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6:27" x14ac:dyDescent="0.2"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16:27" x14ac:dyDescent="0.2"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6:27" x14ac:dyDescent="0.2"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16:27" x14ac:dyDescent="0.2"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16:27" x14ac:dyDescent="0.2"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6:27" x14ac:dyDescent="0.2"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16:27" x14ac:dyDescent="0.2"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16:27" x14ac:dyDescent="0.2"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6:27" x14ac:dyDescent="0.2"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16:27" x14ac:dyDescent="0.2"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16:27" x14ac:dyDescent="0.2"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16:27" x14ac:dyDescent="0.2"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16:27" x14ac:dyDescent="0.2"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16:27" x14ac:dyDescent="0.2"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16:27" x14ac:dyDescent="0.2"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16:27" x14ac:dyDescent="0.2"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16:27" x14ac:dyDescent="0.2"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6:27" x14ac:dyDescent="0.2"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16:27" x14ac:dyDescent="0.2"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6:27" x14ac:dyDescent="0.2"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6:27" x14ac:dyDescent="0.2"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6:27" x14ac:dyDescent="0.2"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16:27" x14ac:dyDescent="0.2"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16:27" x14ac:dyDescent="0.2"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16:27" x14ac:dyDescent="0.2"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16:27" x14ac:dyDescent="0.2"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6:27" x14ac:dyDescent="0.2"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16:27" x14ac:dyDescent="0.2"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16:27" x14ac:dyDescent="0.2"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6:27" x14ac:dyDescent="0.2"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16:27" x14ac:dyDescent="0.2"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16:27" x14ac:dyDescent="0.2"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6:27" x14ac:dyDescent="0.2"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16:27" x14ac:dyDescent="0.2"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6:27" x14ac:dyDescent="0.2"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16:27" x14ac:dyDescent="0.2"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6:27" x14ac:dyDescent="0.2"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16:27" x14ac:dyDescent="0.2"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6:27" x14ac:dyDescent="0.2"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16:27" x14ac:dyDescent="0.2"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16:27" x14ac:dyDescent="0.2"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16:27" x14ac:dyDescent="0.2"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6:27" x14ac:dyDescent="0.2"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16:27" x14ac:dyDescent="0.2"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16:27" x14ac:dyDescent="0.2"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16:27" x14ac:dyDescent="0.2"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16:27" x14ac:dyDescent="0.2"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16:27" x14ac:dyDescent="0.2"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16:27" x14ac:dyDescent="0.2"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16:27" x14ac:dyDescent="0.2"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6:27" x14ac:dyDescent="0.2"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16:27" x14ac:dyDescent="0.2"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6:27" x14ac:dyDescent="0.2"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16:27" x14ac:dyDescent="0.2"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16:27" x14ac:dyDescent="0.2"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16:27" x14ac:dyDescent="0.2"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16:27" x14ac:dyDescent="0.2"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16:27" x14ac:dyDescent="0.2"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16:27" x14ac:dyDescent="0.2"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16:27" x14ac:dyDescent="0.2"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16:27" x14ac:dyDescent="0.2"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16:27" x14ac:dyDescent="0.2"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16:27" x14ac:dyDescent="0.2"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6:27" x14ac:dyDescent="0.2"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16:27" x14ac:dyDescent="0.2"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6:27" x14ac:dyDescent="0.2"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16:27" x14ac:dyDescent="0.2"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16:27" x14ac:dyDescent="0.2"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16:27" x14ac:dyDescent="0.2"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16:27" x14ac:dyDescent="0.2"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16:27" x14ac:dyDescent="0.2"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6:27" x14ac:dyDescent="0.2"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16:27" x14ac:dyDescent="0.2"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16:27" x14ac:dyDescent="0.2"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6:27" x14ac:dyDescent="0.2"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16:27" x14ac:dyDescent="0.2"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6:27" x14ac:dyDescent="0.2"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16:27" x14ac:dyDescent="0.2"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16:27" x14ac:dyDescent="0.2"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16:27" x14ac:dyDescent="0.2"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16:27" x14ac:dyDescent="0.2"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16:27" x14ac:dyDescent="0.2"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16:27" x14ac:dyDescent="0.2"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16:27" x14ac:dyDescent="0.2"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16:27" x14ac:dyDescent="0.2"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16:27" x14ac:dyDescent="0.2"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6:27" x14ac:dyDescent="0.2"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16:27" x14ac:dyDescent="0.2"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16:27" x14ac:dyDescent="0.2"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16:27" x14ac:dyDescent="0.2"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16:27" x14ac:dyDescent="0.2"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16:27" x14ac:dyDescent="0.2"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16:27" x14ac:dyDescent="0.2"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16:27" x14ac:dyDescent="0.2"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6:27" x14ac:dyDescent="0.2"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16:27" x14ac:dyDescent="0.2"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6:27" x14ac:dyDescent="0.2"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16:27" x14ac:dyDescent="0.2"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6:27" x14ac:dyDescent="0.2"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16:27" x14ac:dyDescent="0.2"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16:27" x14ac:dyDescent="0.2"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16:27" x14ac:dyDescent="0.2"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16:27" x14ac:dyDescent="0.2"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6:27" x14ac:dyDescent="0.2"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16:27" x14ac:dyDescent="0.2"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6:27" x14ac:dyDescent="0.2"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16:27" x14ac:dyDescent="0.2"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16:27" x14ac:dyDescent="0.2"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16:27" x14ac:dyDescent="0.2"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16:27" x14ac:dyDescent="0.2"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16:27" x14ac:dyDescent="0.2"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16:27" x14ac:dyDescent="0.2"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16:27" x14ac:dyDescent="0.2"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16:27" x14ac:dyDescent="0.2"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6:27" x14ac:dyDescent="0.2"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16:27" x14ac:dyDescent="0.2"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16:27" x14ac:dyDescent="0.2"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16:27" x14ac:dyDescent="0.2"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16:27" x14ac:dyDescent="0.2"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16:27" x14ac:dyDescent="0.2"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16:27" x14ac:dyDescent="0.2"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6:27" x14ac:dyDescent="0.2"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16:27" x14ac:dyDescent="0.2"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16:27" x14ac:dyDescent="0.2"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16:27" x14ac:dyDescent="0.2"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16:27" x14ac:dyDescent="0.2"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16:27" x14ac:dyDescent="0.2"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16:27" x14ac:dyDescent="0.2"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16:27" x14ac:dyDescent="0.2"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16:27" x14ac:dyDescent="0.2"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16:27" x14ac:dyDescent="0.2"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spans="16:27" x14ac:dyDescent="0.2"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spans="16:27" x14ac:dyDescent="0.2"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spans="16:27" x14ac:dyDescent="0.2"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spans="16:27" x14ac:dyDescent="0.2"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spans="16:27" x14ac:dyDescent="0.2"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spans="16:27" x14ac:dyDescent="0.2"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spans="16:27" x14ac:dyDescent="0.2"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16:27" x14ac:dyDescent="0.2"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spans="16:27" x14ac:dyDescent="0.2"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spans="16:27" x14ac:dyDescent="0.2"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16:27" x14ac:dyDescent="0.2"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spans="16:27" x14ac:dyDescent="0.2"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16:27" x14ac:dyDescent="0.2"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spans="16:27" x14ac:dyDescent="0.2"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spans="16:27" x14ac:dyDescent="0.2"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spans="16:27" x14ac:dyDescent="0.2"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16:27" x14ac:dyDescent="0.2"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spans="16:27" x14ac:dyDescent="0.2"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spans="16:27" x14ac:dyDescent="0.2"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16:27" x14ac:dyDescent="0.2"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spans="16:27" x14ac:dyDescent="0.2"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16:27" x14ac:dyDescent="0.2"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spans="16:27" x14ac:dyDescent="0.2"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16:27" x14ac:dyDescent="0.2"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spans="16:27" x14ac:dyDescent="0.2"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16:27" x14ac:dyDescent="0.2"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spans="16:27" x14ac:dyDescent="0.2"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spans="16:27" x14ac:dyDescent="0.2"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spans="16:27" x14ac:dyDescent="0.2"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spans="16:27" x14ac:dyDescent="0.2"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spans="16:27" x14ac:dyDescent="0.2"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spans="16:27" x14ac:dyDescent="0.2"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16:27" x14ac:dyDescent="0.2"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spans="16:27" x14ac:dyDescent="0.2"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spans="16:27" x14ac:dyDescent="0.2"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spans="16:27" x14ac:dyDescent="0.2"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spans="16:27" x14ac:dyDescent="0.2"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spans="16:27" x14ac:dyDescent="0.2"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spans="16:27" x14ac:dyDescent="0.2"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spans="16:27" x14ac:dyDescent="0.2"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spans="16:27" x14ac:dyDescent="0.2"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spans="16:27" x14ac:dyDescent="0.2"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spans="16:27" x14ac:dyDescent="0.2"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spans="16:27" x14ac:dyDescent="0.2"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spans="16:27" x14ac:dyDescent="0.2"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spans="16:27" x14ac:dyDescent="0.2"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spans="16:27" x14ac:dyDescent="0.2"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spans="16:27" x14ac:dyDescent="0.2"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spans="16:27" x14ac:dyDescent="0.2"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spans="16:27" x14ac:dyDescent="0.2"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spans="16:27" x14ac:dyDescent="0.2"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16:27" x14ac:dyDescent="0.2"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spans="16:27" x14ac:dyDescent="0.2"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16:27" x14ac:dyDescent="0.2"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spans="16:27" x14ac:dyDescent="0.2"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spans="16:27" x14ac:dyDescent="0.2"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spans="16:27" x14ac:dyDescent="0.2"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spans="16:27" x14ac:dyDescent="0.2"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spans="16:27" x14ac:dyDescent="0.2"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spans="16:27" x14ac:dyDescent="0.2"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spans="16:27" x14ac:dyDescent="0.2"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spans="16:27" x14ac:dyDescent="0.2"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spans="16:27" x14ac:dyDescent="0.2"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spans="16:27" x14ac:dyDescent="0.2"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spans="16:27" x14ac:dyDescent="0.2"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spans="16:27" x14ac:dyDescent="0.2"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spans="16:27" x14ac:dyDescent="0.2"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spans="16:27" x14ac:dyDescent="0.2"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spans="16:27" x14ac:dyDescent="0.2"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spans="16:27" x14ac:dyDescent="0.2"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spans="16:27" x14ac:dyDescent="0.2"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spans="16:27" x14ac:dyDescent="0.2"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spans="16:27" x14ac:dyDescent="0.2"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spans="16:27" x14ac:dyDescent="0.2"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spans="16:27" x14ac:dyDescent="0.2"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16:27" x14ac:dyDescent="0.2"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spans="16:27" x14ac:dyDescent="0.2"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spans="16:27" x14ac:dyDescent="0.2"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spans="16:27" x14ac:dyDescent="0.2"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spans="16:27" x14ac:dyDescent="0.2"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spans="16:27" x14ac:dyDescent="0.2"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spans="16:27" x14ac:dyDescent="0.2"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spans="16:27" x14ac:dyDescent="0.2"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spans="16:27" x14ac:dyDescent="0.2"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spans="16:27" x14ac:dyDescent="0.2"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spans="16:27" x14ac:dyDescent="0.2"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spans="16:27" x14ac:dyDescent="0.2"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spans="16:27" x14ac:dyDescent="0.2"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spans="16:27" x14ac:dyDescent="0.2"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16:27" x14ac:dyDescent="0.2"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spans="16:27" x14ac:dyDescent="0.2"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spans="16:27" x14ac:dyDescent="0.2"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spans="16:27" x14ac:dyDescent="0.2"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spans="16:27" x14ac:dyDescent="0.2"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spans="16:27" x14ac:dyDescent="0.2"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16:27" x14ac:dyDescent="0.2"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spans="16:27" x14ac:dyDescent="0.2"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spans="16:27" x14ac:dyDescent="0.2"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spans="16:27" x14ac:dyDescent="0.2"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spans="16:27" x14ac:dyDescent="0.2"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16:27" x14ac:dyDescent="0.2"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spans="16:27" x14ac:dyDescent="0.2"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spans="16:27" x14ac:dyDescent="0.2"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spans="16:27" x14ac:dyDescent="0.2"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16:27" x14ac:dyDescent="0.2"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16:27" x14ac:dyDescent="0.2"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16:27" x14ac:dyDescent="0.2"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16:27" x14ac:dyDescent="0.2"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16:27" x14ac:dyDescent="0.2"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16:27" x14ac:dyDescent="0.2"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16:27" x14ac:dyDescent="0.2"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6:27" x14ac:dyDescent="0.2"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16:27" x14ac:dyDescent="0.2"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16:27" x14ac:dyDescent="0.2"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6:27" x14ac:dyDescent="0.2"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16:27" x14ac:dyDescent="0.2"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6:27" x14ac:dyDescent="0.2"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16:27" x14ac:dyDescent="0.2"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16:27" x14ac:dyDescent="0.2"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16:27" x14ac:dyDescent="0.2"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16:27" x14ac:dyDescent="0.2"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6:27" x14ac:dyDescent="0.2"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16:27" x14ac:dyDescent="0.2"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6:27" x14ac:dyDescent="0.2"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16:27" x14ac:dyDescent="0.2"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16:27" x14ac:dyDescent="0.2"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6:27" x14ac:dyDescent="0.2"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16:27" x14ac:dyDescent="0.2"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16:27" x14ac:dyDescent="0.2"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16:27" x14ac:dyDescent="0.2"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16:27" x14ac:dyDescent="0.2"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16:27" x14ac:dyDescent="0.2"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16:27" x14ac:dyDescent="0.2"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6:27" x14ac:dyDescent="0.2"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16:27" x14ac:dyDescent="0.2"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16:27" x14ac:dyDescent="0.2"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6:27" x14ac:dyDescent="0.2"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16:27" x14ac:dyDescent="0.2"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16:27" x14ac:dyDescent="0.2"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16:27" x14ac:dyDescent="0.2"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16:27" x14ac:dyDescent="0.2"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16:27" x14ac:dyDescent="0.2"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16:27" x14ac:dyDescent="0.2"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16:27" x14ac:dyDescent="0.2"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16:27" x14ac:dyDescent="0.2"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16:27" x14ac:dyDescent="0.2"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16:27" x14ac:dyDescent="0.2"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  <row r="1000" spans="16:27" x14ac:dyDescent="0.2"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</row>
    <row r="1001" spans="16:27" x14ac:dyDescent="0.2"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</row>
    <row r="1002" spans="16:27" x14ac:dyDescent="0.2"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</row>
    <row r="1003" spans="16:27" x14ac:dyDescent="0.2"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</row>
    <row r="1004" spans="16:27" x14ac:dyDescent="0.2"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</row>
    <row r="1005" spans="16:27" x14ac:dyDescent="0.2"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</row>
    <row r="1006" spans="16:27" x14ac:dyDescent="0.2"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</row>
    <row r="1007" spans="16:27" x14ac:dyDescent="0.2"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</row>
    <row r="1008" spans="16:27" x14ac:dyDescent="0.2"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</row>
    <row r="1009" spans="16:27" x14ac:dyDescent="0.2"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</row>
    <row r="1010" spans="16:27" x14ac:dyDescent="0.2"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</row>
    <row r="1011" spans="16:27" x14ac:dyDescent="0.2"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</row>
    <row r="1012" spans="16:27" x14ac:dyDescent="0.2"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</row>
    <row r="1013" spans="16:27" x14ac:dyDescent="0.2"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</row>
    <row r="1014" spans="16:27" x14ac:dyDescent="0.2"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</row>
    <row r="1015" spans="16:27" x14ac:dyDescent="0.2"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</row>
    <row r="1016" spans="16:27" x14ac:dyDescent="0.2"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</row>
    <row r="1017" spans="16:27" x14ac:dyDescent="0.2"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</row>
    <row r="1018" spans="16:27" x14ac:dyDescent="0.2"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</row>
    <row r="1019" spans="16:27" x14ac:dyDescent="0.2"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</row>
    <row r="1020" spans="16:27" x14ac:dyDescent="0.2"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</row>
    <row r="1021" spans="16:27" x14ac:dyDescent="0.2"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</row>
    <row r="1022" spans="16:27" x14ac:dyDescent="0.2"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</row>
    <row r="1023" spans="16:27" x14ac:dyDescent="0.2"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</row>
    <row r="1024" spans="16:27" x14ac:dyDescent="0.2"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</row>
    <row r="1025" spans="16:27" x14ac:dyDescent="0.2"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</row>
    <row r="1026" spans="16:27" x14ac:dyDescent="0.2"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</row>
    <row r="1027" spans="16:27" x14ac:dyDescent="0.2"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</row>
    <row r="1028" spans="16:27" x14ac:dyDescent="0.2"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</row>
    <row r="1029" spans="16:27" x14ac:dyDescent="0.2"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</row>
    <row r="1030" spans="16:27" x14ac:dyDescent="0.2"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</row>
    <row r="1031" spans="16:27" x14ac:dyDescent="0.2"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</row>
    <row r="1032" spans="16:27" x14ac:dyDescent="0.2"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</row>
    <row r="1033" spans="16:27" x14ac:dyDescent="0.2"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</row>
    <row r="1034" spans="16:27" x14ac:dyDescent="0.2"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</row>
    <row r="1035" spans="16:27" x14ac:dyDescent="0.2"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</row>
    <row r="1036" spans="16:27" x14ac:dyDescent="0.2"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</row>
    <row r="1037" spans="16:27" x14ac:dyDescent="0.2"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</row>
    <row r="1038" spans="16:27" x14ac:dyDescent="0.2"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</row>
    <row r="1039" spans="16:27" x14ac:dyDescent="0.2"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</row>
    <row r="1040" spans="16:27" x14ac:dyDescent="0.2"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</row>
    <row r="1041" spans="16:27" x14ac:dyDescent="0.2"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</row>
    <row r="1042" spans="16:27" x14ac:dyDescent="0.2"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</row>
    <row r="1043" spans="16:27" x14ac:dyDescent="0.2"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</row>
    <row r="1044" spans="16:27" x14ac:dyDescent="0.2"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</row>
    <row r="1045" spans="16:27" x14ac:dyDescent="0.2"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</row>
    <row r="1046" spans="16:27" x14ac:dyDescent="0.2"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</row>
    <row r="1047" spans="16:27" x14ac:dyDescent="0.2"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</row>
    <row r="1048" spans="16:27" x14ac:dyDescent="0.2"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</row>
    <row r="1049" spans="16:27" x14ac:dyDescent="0.2"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</row>
    <row r="1050" spans="16:27" x14ac:dyDescent="0.2"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</row>
    <row r="1051" spans="16:27" x14ac:dyDescent="0.2"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</row>
    <row r="1052" spans="16:27" x14ac:dyDescent="0.2"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</row>
    <row r="1053" spans="16:27" x14ac:dyDescent="0.2"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</row>
    <row r="1054" spans="16:27" x14ac:dyDescent="0.2"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</row>
    <row r="1055" spans="16:27" x14ac:dyDescent="0.2"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</row>
    <row r="1056" spans="16:27" x14ac:dyDescent="0.2"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</row>
    <row r="1057" spans="16:27" x14ac:dyDescent="0.2"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</row>
    <row r="1058" spans="16:27" x14ac:dyDescent="0.2"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</row>
    <row r="1059" spans="16:27" x14ac:dyDescent="0.2"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</row>
    <row r="1060" spans="16:27" x14ac:dyDescent="0.2"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</row>
    <row r="1061" spans="16:27" x14ac:dyDescent="0.2"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</row>
    <row r="1062" spans="16:27" x14ac:dyDescent="0.2"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</row>
    <row r="1063" spans="16:27" x14ac:dyDescent="0.2"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</row>
    <row r="1064" spans="16:27" x14ac:dyDescent="0.2"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</row>
    <row r="1065" spans="16:27" x14ac:dyDescent="0.2"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</row>
    <row r="1066" spans="16:27" x14ac:dyDescent="0.2"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</row>
    <row r="1067" spans="16:27" x14ac:dyDescent="0.2"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</row>
    <row r="1068" spans="16:27" x14ac:dyDescent="0.2"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</row>
    <row r="1069" spans="16:27" x14ac:dyDescent="0.2"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</row>
    <row r="1070" spans="16:27" x14ac:dyDescent="0.2"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</row>
    <row r="1071" spans="16:27" x14ac:dyDescent="0.2"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</row>
    <row r="1072" spans="16:27" x14ac:dyDescent="0.2"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</row>
    <row r="1073" spans="16:27" x14ac:dyDescent="0.2"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</row>
    <row r="1074" spans="16:27" x14ac:dyDescent="0.2"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</row>
    <row r="1075" spans="16:27" x14ac:dyDescent="0.2"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</row>
    <row r="1076" spans="16:27" x14ac:dyDescent="0.2"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</row>
    <row r="1077" spans="16:27" x14ac:dyDescent="0.2"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</row>
    <row r="1078" spans="16:27" x14ac:dyDescent="0.2"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</row>
    <row r="1079" spans="16:27" x14ac:dyDescent="0.2"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</row>
    <row r="1080" spans="16:27" x14ac:dyDescent="0.2"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</row>
    <row r="1081" spans="16:27" x14ac:dyDescent="0.2"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</row>
    <row r="1082" spans="16:27" x14ac:dyDescent="0.2"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</row>
    <row r="1083" spans="16:27" x14ac:dyDescent="0.2"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</row>
    <row r="1084" spans="16:27" x14ac:dyDescent="0.2"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</row>
    <row r="1085" spans="16:27" x14ac:dyDescent="0.2"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</row>
    <row r="1086" spans="16:27" x14ac:dyDescent="0.2"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</row>
    <row r="1087" spans="16:27" x14ac:dyDescent="0.2"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</row>
    <row r="1088" spans="16:27" x14ac:dyDescent="0.2"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</row>
    <row r="1089" spans="16:27" x14ac:dyDescent="0.2"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</row>
    <row r="1090" spans="16:27" x14ac:dyDescent="0.2"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</row>
    <row r="1091" spans="16:27" x14ac:dyDescent="0.2"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</row>
    <row r="1092" spans="16:27" x14ac:dyDescent="0.2"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</row>
    <row r="1093" spans="16:27" x14ac:dyDescent="0.2"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</row>
    <row r="1094" spans="16:27" x14ac:dyDescent="0.2"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</row>
    <row r="1095" spans="16:27" x14ac:dyDescent="0.2"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</row>
    <row r="1096" spans="16:27" x14ac:dyDescent="0.2"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</row>
    <row r="1097" spans="16:27" x14ac:dyDescent="0.2"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</row>
    <row r="1098" spans="16:27" x14ac:dyDescent="0.2"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</row>
    <row r="1099" spans="16:27" x14ac:dyDescent="0.2"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</row>
    <row r="1100" spans="16:27" x14ac:dyDescent="0.2"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</row>
    <row r="1101" spans="16:27" x14ac:dyDescent="0.2"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</row>
    <row r="1102" spans="16:27" x14ac:dyDescent="0.2"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</row>
    <row r="1103" spans="16:27" x14ac:dyDescent="0.2"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</row>
    <row r="1104" spans="16:27" x14ac:dyDescent="0.2"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</row>
    <row r="1105" spans="16:27" x14ac:dyDescent="0.2"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</row>
    <row r="1106" spans="16:27" x14ac:dyDescent="0.2"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</row>
    <row r="1107" spans="16:27" x14ac:dyDescent="0.2"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</row>
    <row r="1108" spans="16:27" x14ac:dyDescent="0.2"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</row>
    <row r="1109" spans="16:27" x14ac:dyDescent="0.2"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</row>
    <row r="1110" spans="16:27" x14ac:dyDescent="0.2"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</row>
    <row r="1111" spans="16:27" x14ac:dyDescent="0.2"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</row>
    <row r="1112" spans="16:27" x14ac:dyDescent="0.2"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</row>
    <row r="1113" spans="16:27" x14ac:dyDescent="0.2"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</row>
    <row r="1114" spans="16:27" x14ac:dyDescent="0.2"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</row>
    <row r="1115" spans="16:27" x14ac:dyDescent="0.2"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</row>
    <row r="1116" spans="16:27" x14ac:dyDescent="0.2"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</row>
    <row r="1117" spans="16:27" x14ac:dyDescent="0.2"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</row>
    <row r="1118" spans="16:27" x14ac:dyDescent="0.2"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</row>
    <row r="1119" spans="16:27" x14ac:dyDescent="0.2"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</row>
    <row r="1120" spans="16:27" x14ac:dyDescent="0.2"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</row>
    <row r="1121" spans="16:27" x14ac:dyDescent="0.2"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</row>
    <row r="1122" spans="16:27" x14ac:dyDescent="0.2"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</row>
    <row r="1123" spans="16:27" x14ac:dyDescent="0.2"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</row>
    <row r="1124" spans="16:27" x14ac:dyDescent="0.2"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</row>
    <row r="1125" spans="16:27" x14ac:dyDescent="0.2"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</row>
    <row r="1126" spans="16:27" x14ac:dyDescent="0.2"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</row>
    <row r="1127" spans="16:27" x14ac:dyDescent="0.2"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</row>
    <row r="1128" spans="16:27" x14ac:dyDescent="0.2"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</row>
    <row r="1129" spans="16:27" x14ac:dyDescent="0.2"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</row>
    <row r="1130" spans="16:27" x14ac:dyDescent="0.2"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</row>
    <row r="1131" spans="16:27" x14ac:dyDescent="0.2"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</row>
    <row r="1132" spans="16:27" x14ac:dyDescent="0.2"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</row>
    <row r="1133" spans="16:27" x14ac:dyDescent="0.2"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</row>
    <row r="1134" spans="16:27" x14ac:dyDescent="0.2"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</row>
    <row r="1135" spans="16:27" x14ac:dyDescent="0.2"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</row>
    <row r="1136" spans="16:27" x14ac:dyDescent="0.2"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</row>
    <row r="1137" spans="16:27" x14ac:dyDescent="0.2"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</row>
    <row r="1138" spans="16:27" x14ac:dyDescent="0.2"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</row>
    <row r="1139" spans="16:27" x14ac:dyDescent="0.2"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</row>
    <row r="1140" spans="16:27" x14ac:dyDescent="0.2"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</row>
    <row r="1141" spans="16:27" x14ac:dyDescent="0.2"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</row>
    <row r="1142" spans="16:27" x14ac:dyDescent="0.2"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</row>
    <row r="1143" spans="16:27" x14ac:dyDescent="0.2"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</row>
    <row r="1144" spans="16:27" x14ac:dyDescent="0.2"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</row>
    <row r="1145" spans="16:27" x14ac:dyDescent="0.2"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</row>
    <row r="1146" spans="16:27" x14ac:dyDescent="0.2"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</row>
    <row r="1147" spans="16:27" x14ac:dyDescent="0.2"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</row>
    <row r="1148" spans="16:27" x14ac:dyDescent="0.2"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</row>
    <row r="1149" spans="16:27" x14ac:dyDescent="0.2"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</row>
    <row r="1150" spans="16:27" x14ac:dyDescent="0.2"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</row>
    <row r="1151" spans="16:27" x14ac:dyDescent="0.2"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</row>
    <row r="1152" spans="16:27" x14ac:dyDescent="0.2"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</row>
    <row r="1153" spans="16:27" x14ac:dyDescent="0.2"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</row>
    <row r="1154" spans="16:27" x14ac:dyDescent="0.2"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</row>
    <row r="1155" spans="16:27" x14ac:dyDescent="0.2"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</row>
    <row r="1156" spans="16:27" x14ac:dyDescent="0.2"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</row>
    <row r="1157" spans="16:27" x14ac:dyDescent="0.2"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</row>
    <row r="1158" spans="16:27" x14ac:dyDescent="0.2"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</row>
    <row r="1159" spans="16:27" x14ac:dyDescent="0.2"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</row>
    <row r="1160" spans="16:27" x14ac:dyDescent="0.2"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</row>
    <row r="1161" spans="16:27" x14ac:dyDescent="0.2"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</row>
    <row r="1162" spans="16:27" x14ac:dyDescent="0.2"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</row>
    <row r="1163" spans="16:27" x14ac:dyDescent="0.2"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</row>
    <row r="1164" spans="16:27" x14ac:dyDescent="0.2"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</row>
    <row r="1165" spans="16:27" x14ac:dyDescent="0.2"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</row>
    <row r="1166" spans="16:27" x14ac:dyDescent="0.2"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</row>
    <row r="1167" spans="16:27" x14ac:dyDescent="0.2"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</row>
    <row r="1168" spans="16:27" x14ac:dyDescent="0.2"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</row>
    <row r="1169" spans="16:27" x14ac:dyDescent="0.2"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</row>
    <row r="1170" spans="16:27" x14ac:dyDescent="0.2"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</row>
    <row r="1171" spans="16:27" x14ac:dyDescent="0.2"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</row>
    <row r="1172" spans="16:27" x14ac:dyDescent="0.2"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</row>
    <row r="1173" spans="16:27" x14ac:dyDescent="0.2"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</row>
    <row r="1174" spans="16:27" x14ac:dyDescent="0.2"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</row>
    <row r="1175" spans="16:27" x14ac:dyDescent="0.2"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</row>
    <row r="1176" spans="16:27" x14ac:dyDescent="0.2"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</row>
    <row r="1177" spans="16:27" x14ac:dyDescent="0.2"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Posteringsdetaljer B1 og B3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2014-11-03T10:49:55Z</dcterms:modified>
</cp:coreProperties>
</file>