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48" yWindow="1080" windowWidth="9372" windowHeight="4896" tabRatio="145" activeTab="0"/>
  </bookViews>
  <sheets>
    <sheet name="Ark1" sheetId="1" r:id="rId1"/>
  </sheets>
  <definedNames>
    <definedName name="_xlnm.Print_Area" localSheetId="0">'Ark1'!$A$1:$H$48</definedName>
  </definedNames>
  <calcPr fullCalcOnLoad="1"/>
</workbook>
</file>

<file path=xl/sharedStrings.xml><?xml version="1.0" encoding="utf-8"?>
<sst xmlns="http://schemas.openxmlformats.org/spreadsheetml/2006/main" count="48" uniqueCount="33">
  <si>
    <t>sats</t>
  </si>
  <si>
    <t>timer</t>
  </si>
  <si>
    <t>honorar</t>
  </si>
  <si>
    <t>1-3 søkere</t>
  </si>
  <si>
    <t>4-7 søkere</t>
  </si>
  <si>
    <t>&gt;7 søkere</t>
  </si>
  <si>
    <t>1 søker</t>
  </si>
  <si>
    <t>2-4 søkere</t>
  </si>
  <si>
    <t>5-8 søkere</t>
  </si>
  <si>
    <t>&gt;8 søkere</t>
  </si>
  <si>
    <t>sist oppdatert:</t>
  </si>
  <si>
    <t>d.d.</t>
  </si>
  <si>
    <t>ltr. 57</t>
  </si>
  <si>
    <t>norsk</t>
  </si>
  <si>
    <t xml:space="preserve">fakultetet </t>
  </si>
  <si>
    <t xml:space="preserve">fakultetet/instituttet </t>
  </si>
  <si>
    <t>ANSVARLIG</t>
  </si>
  <si>
    <t>Opprykk til professor - Det nasjonale fak.møte for realfag</t>
  </si>
  <si>
    <t>Artskode</t>
  </si>
  <si>
    <t>utlending</t>
  </si>
  <si>
    <t>fakultetet: førsteamanuensis</t>
  </si>
  <si>
    <t>instituttet: forsker</t>
  </si>
  <si>
    <t>Tillegg for å vurdere  BFS-kandidater - to dagers tilstedeværelse i Bergen</t>
  </si>
  <si>
    <t>ltr. 69</t>
  </si>
  <si>
    <t>instituttet</t>
  </si>
  <si>
    <t>https://cp.compendia.no/universitetet-i-bergen/personalhandbok/69910</t>
  </si>
  <si>
    <t>Professor / Forsker</t>
  </si>
  <si>
    <t>Førsteamanuensis / Forsker (1109)</t>
  </si>
  <si>
    <t>1-11 søkere</t>
  </si>
  <si>
    <t>&gt;11 søkere</t>
  </si>
  <si>
    <t>Postdoktor / forsker (1109)*</t>
  </si>
  <si>
    <t>*I særlige tilfeller hvor det har vært brukt tid godt over 22 timer i prosessen, og det har vært svært mange søkere, kan det etter en begrunnet søknad innvilges høyere individuell honorering. Et eksempel på dette kan være langvarige prosjekt med mange søkere, det vil være naturlig å anta at arbeidsmengden vil være tilsvarende som for førsteamanuensis/faste forskere.</t>
  </si>
  <si>
    <t>Bedømmelseshonorar gjeldende fra 1.6.2016</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</si>
</sst>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414]d\.\ mmmm\ yyyy"/>
    <numFmt numFmtId="174" formatCode="dd/mm/yyyy;@"/>
    <numFmt numFmtId="175" formatCode="mmm/yyyy"/>
  </numFmts>
  <fonts count="45">
    <font>
      <sz val="10"/>
      <name val="Arial"/>
      <family val="0"/>
    </font>
    <font>
      <b/>
      <sz val="10"/>
      <name val="Arial"/>
      <family val="0"/>
    </font>
    <font>
      <i/>
      <sz val="10"/>
      <name val="Arial"/>
      <family val="0"/>
    </font>
    <font>
      <b/>
      <i/>
      <sz val="10"/>
      <name val="Arial"/>
      <family val="0"/>
    </font>
    <font>
      <sz val="8"/>
      <name val="Arial"/>
      <family val="0"/>
    </font>
    <font>
      <sz val="14"/>
      <name val="Arial"/>
      <family val="2"/>
    </font>
    <font>
      <b/>
      <sz val="10"/>
      <color indexed="9"/>
      <name val="Arial"/>
      <family val="2"/>
    </font>
    <font>
      <sz val="10"/>
      <color indexed="10"/>
      <name val="Arial"/>
      <family val="2"/>
    </font>
    <font>
      <u val="single"/>
      <sz val="10"/>
      <color indexed="12"/>
      <name val="Arial"/>
      <family val="0"/>
    </font>
    <font>
      <b/>
      <sz val="10"/>
      <color indexed="10"/>
      <name val="Arial"/>
      <family val="2"/>
    </font>
    <font>
      <u val="single"/>
      <sz val="10"/>
      <color indexed="36"/>
      <name val="Arial"/>
      <family val="0"/>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thin"/>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0"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23" borderId="1" applyNumberFormat="0" applyAlignment="0" applyProtection="0"/>
    <xf numFmtId="0" fontId="34" fillId="0" borderId="2" applyNumberFormat="0" applyFill="0" applyAlignment="0" applyProtection="0"/>
    <xf numFmtId="43"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41"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64">
    <xf numFmtId="0" fontId="0" fillId="0" borderId="0" xfId="0" applyAlignment="1">
      <alignment/>
    </xf>
    <xf numFmtId="3" fontId="1" fillId="0" borderId="0" xfId="0" applyNumberFormat="1" applyFont="1" applyAlignment="1">
      <alignment horizontal="center"/>
    </xf>
    <xf numFmtId="4" fontId="0" fillId="0" borderId="0" xfId="0" applyNumberFormat="1" applyFont="1" applyAlignment="1">
      <alignment/>
    </xf>
    <xf numFmtId="1" fontId="0" fillId="0" borderId="0" xfId="0" applyNumberFormat="1" applyFont="1" applyAlignment="1">
      <alignment/>
    </xf>
    <xf numFmtId="4" fontId="5" fillId="0" borderId="0" xfId="0" applyNumberFormat="1" applyFont="1" applyAlignment="1">
      <alignment horizontal="left"/>
    </xf>
    <xf numFmtId="4" fontId="0" fillId="0" borderId="0" xfId="0" applyNumberFormat="1" applyFont="1" applyAlignment="1">
      <alignment horizontal="left"/>
    </xf>
    <xf numFmtId="1"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xf>
    <xf numFmtId="4" fontId="6" fillId="33" borderId="0" xfId="0" applyNumberFormat="1" applyFont="1" applyFill="1" applyAlignment="1">
      <alignment/>
    </xf>
    <xf numFmtId="1" fontId="0" fillId="33" borderId="0" xfId="0" applyNumberFormat="1" applyFont="1" applyFill="1" applyAlignment="1">
      <alignment/>
    </xf>
    <xf numFmtId="4" fontId="0" fillId="33" borderId="0" xfId="0" applyNumberFormat="1" applyFont="1" applyFill="1" applyAlignment="1">
      <alignment/>
    </xf>
    <xf numFmtId="0" fontId="0" fillId="33" borderId="0" xfId="0" applyFont="1" applyFill="1" applyAlignment="1">
      <alignment/>
    </xf>
    <xf numFmtId="4" fontId="0" fillId="0" borderId="10" xfId="0" applyNumberFormat="1" applyFont="1" applyBorder="1" applyAlignment="1">
      <alignment/>
    </xf>
    <xf numFmtId="4" fontId="0" fillId="0" borderId="10" xfId="0" applyNumberFormat="1" applyFont="1" applyBorder="1" applyAlignment="1">
      <alignment horizontal="center"/>
    </xf>
    <xf numFmtId="1" fontId="0" fillId="0" borderId="10" xfId="0" applyNumberFormat="1" applyFont="1" applyBorder="1" applyAlignment="1">
      <alignment horizontal="center"/>
    </xf>
    <xf numFmtId="4" fontId="1" fillId="0" borderId="0" xfId="0" applyNumberFormat="1" applyFont="1" applyAlignment="1">
      <alignment/>
    </xf>
    <xf numFmtId="1" fontId="0" fillId="0" borderId="0" xfId="0" applyNumberFormat="1" applyFont="1" applyAlignment="1">
      <alignment horizontal="center"/>
    </xf>
    <xf numFmtId="4" fontId="0" fillId="0" borderId="0" xfId="0" applyNumberFormat="1" applyFont="1" applyAlignment="1">
      <alignment horizontal="center"/>
    </xf>
    <xf numFmtId="3" fontId="0" fillId="0" borderId="0" xfId="0" applyNumberFormat="1" applyFont="1" applyAlignment="1">
      <alignment horizontal="center"/>
    </xf>
    <xf numFmtId="4" fontId="6" fillId="0" borderId="0" xfId="0" applyNumberFormat="1" applyFont="1" applyFill="1" applyAlignment="1">
      <alignment/>
    </xf>
    <xf numFmtId="0" fontId="0" fillId="0" borderId="10" xfId="0" applyFont="1" applyBorder="1" applyAlignment="1">
      <alignment/>
    </xf>
    <xf numFmtId="4" fontId="6" fillId="0" borderId="0" xfId="0" applyNumberFormat="1" applyFont="1" applyFill="1" applyBorder="1" applyAlignment="1">
      <alignment/>
    </xf>
    <xf numFmtId="4" fontId="0" fillId="0" borderId="0" xfId="0" applyNumberFormat="1" applyFont="1" applyFill="1" applyAlignment="1">
      <alignment/>
    </xf>
    <xf numFmtId="4" fontId="0" fillId="0" borderId="0" xfId="0" applyNumberFormat="1" applyFont="1" applyFill="1" applyBorder="1" applyAlignment="1">
      <alignment/>
    </xf>
    <xf numFmtId="0" fontId="6" fillId="33" borderId="0" xfId="0" applyFont="1" applyFill="1" applyAlignment="1">
      <alignment horizontal="left"/>
    </xf>
    <xf numFmtId="1" fontId="6" fillId="33" borderId="0" xfId="0" applyNumberFormat="1" applyFont="1" applyFill="1" applyAlignment="1">
      <alignment horizontal="center"/>
    </xf>
    <xf numFmtId="0" fontId="6" fillId="33" borderId="0" xfId="0" applyFont="1" applyFill="1" applyAlignment="1">
      <alignment horizontal="center"/>
    </xf>
    <xf numFmtId="1" fontId="1" fillId="34" borderId="11" xfId="0" applyNumberFormat="1" applyFont="1" applyFill="1" applyBorder="1" applyAlignment="1">
      <alignment/>
    </xf>
    <xf numFmtId="174" fontId="7" fillId="34" borderId="11" xfId="0" applyNumberFormat="1" applyFont="1" applyFill="1" applyBorder="1" applyAlignment="1">
      <alignment/>
    </xf>
    <xf numFmtId="14" fontId="0" fillId="34" borderId="11" xfId="0" applyNumberFormat="1" applyFont="1" applyFill="1" applyBorder="1" applyAlignment="1">
      <alignment/>
    </xf>
    <xf numFmtId="1" fontId="7" fillId="0" borderId="0" xfId="0" applyNumberFormat="1" applyFont="1" applyAlignment="1">
      <alignment/>
    </xf>
    <xf numFmtId="4" fontId="0" fillId="33" borderId="12" xfId="0" applyNumberFormat="1" applyFont="1" applyFill="1" applyBorder="1" applyAlignment="1">
      <alignment/>
    </xf>
    <xf numFmtId="4" fontId="0" fillId="0" borderId="13" xfId="0" applyNumberFormat="1" applyFont="1" applyBorder="1" applyAlignment="1">
      <alignment/>
    </xf>
    <xf numFmtId="4" fontId="0" fillId="33" borderId="13" xfId="0" applyNumberFormat="1" applyFont="1" applyFill="1" applyBorder="1" applyAlignment="1">
      <alignment/>
    </xf>
    <xf numFmtId="4" fontId="0" fillId="0" borderId="13" xfId="0" applyNumberFormat="1" applyFont="1" applyBorder="1" applyAlignment="1">
      <alignment horizontal="center"/>
    </xf>
    <xf numFmtId="3" fontId="9" fillId="34" borderId="11" xfId="0" applyNumberFormat="1" applyFont="1" applyFill="1" applyBorder="1" applyAlignment="1">
      <alignment horizontal="center"/>
    </xf>
    <xf numFmtId="4" fontId="7" fillId="34" borderId="11" xfId="0" applyNumberFormat="1" applyFont="1" applyFill="1" applyBorder="1" applyAlignment="1">
      <alignment/>
    </xf>
    <xf numFmtId="4" fontId="7" fillId="34" borderId="11" xfId="0" applyNumberFormat="1" applyFont="1" applyFill="1" applyBorder="1" applyAlignment="1">
      <alignment horizontal="center"/>
    </xf>
    <xf numFmtId="1" fontId="7" fillId="34" borderId="11" xfId="0" applyNumberFormat="1" applyFont="1" applyFill="1" applyBorder="1" applyAlignment="1">
      <alignment horizontal="center"/>
    </xf>
    <xf numFmtId="1" fontId="7" fillId="34" borderId="11" xfId="0" applyNumberFormat="1" applyFont="1" applyFill="1" applyBorder="1" applyAlignment="1">
      <alignment/>
    </xf>
    <xf numFmtId="4" fontId="9" fillId="34" borderId="11" xfId="0" applyNumberFormat="1" applyFont="1" applyFill="1" applyBorder="1" applyAlignment="1">
      <alignment/>
    </xf>
    <xf numFmtId="3" fontId="9" fillId="34" borderId="11" xfId="0" applyNumberFormat="1" applyFont="1" applyFill="1" applyBorder="1" applyAlignment="1">
      <alignment/>
    </xf>
    <xf numFmtId="2" fontId="7" fillId="34" borderId="11" xfId="0" applyNumberFormat="1" applyFont="1" applyFill="1" applyBorder="1" applyAlignment="1">
      <alignment/>
    </xf>
    <xf numFmtId="0" fontId="9" fillId="35" borderId="11" xfId="0" applyFont="1" applyFill="1" applyBorder="1" applyAlignment="1">
      <alignment horizontal="center"/>
    </xf>
    <xf numFmtId="3" fontId="1" fillId="0" borderId="0" xfId="0" applyNumberFormat="1" applyFont="1" applyFill="1" applyAlignment="1">
      <alignment horizontal="center"/>
    </xf>
    <xf numFmtId="1" fontId="6" fillId="0" borderId="0" xfId="0" applyNumberFormat="1" applyFont="1" applyFill="1" applyAlignment="1">
      <alignment horizontal="center"/>
    </xf>
    <xf numFmtId="4" fontId="0" fillId="0" borderId="13" xfId="0" applyNumberFormat="1" applyFont="1" applyFill="1" applyBorder="1" applyAlignment="1">
      <alignment/>
    </xf>
    <xf numFmtId="3" fontId="9" fillId="36" borderId="11" xfId="0" applyNumberFormat="1" applyFont="1" applyFill="1" applyBorder="1" applyAlignment="1">
      <alignment horizontal="center"/>
    </xf>
    <xf numFmtId="4" fontId="44" fillId="0" borderId="0" xfId="0" applyNumberFormat="1" applyFont="1" applyAlignment="1">
      <alignment/>
    </xf>
    <xf numFmtId="4" fontId="0" fillId="0" borderId="0" xfId="0" applyNumberFormat="1" applyFont="1" applyAlignment="1">
      <alignment horizontal="centerContinuous"/>
    </xf>
    <xf numFmtId="0" fontId="8" fillId="0" borderId="0" xfId="38" applyNumberFormat="1" applyFont="1" applyAlignment="1" applyProtection="1">
      <alignment/>
      <protection/>
    </xf>
    <xf numFmtId="1" fontId="0" fillId="0" borderId="0" xfId="0" applyNumberFormat="1" applyFont="1" applyFill="1" applyAlignment="1">
      <alignment/>
    </xf>
    <xf numFmtId="0" fontId="0" fillId="0" borderId="0" xfId="0" applyFont="1" applyFill="1" applyAlignment="1">
      <alignment/>
    </xf>
    <xf numFmtId="4" fontId="0" fillId="34" borderId="11" xfId="0" applyNumberFormat="1" applyFont="1" applyFill="1" applyBorder="1" applyAlignment="1">
      <alignment/>
    </xf>
    <xf numFmtId="3" fontId="1" fillId="34" borderId="11" xfId="0" applyNumberFormat="1" applyFont="1" applyFill="1" applyBorder="1" applyAlignment="1">
      <alignment horizontal="center"/>
    </xf>
    <xf numFmtId="4" fontId="1" fillId="0" borderId="13" xfId="0" applyNumberFormat="1" applyFont="1" applyBorder="1" applyAlignment="1">
      <alignment/>
    </xf>
    <xf numFmtId="3" fontId="8" fillId="0" borderId="0" xfId="38" applyNumberFormat="1" applyAlignment="1" applyProtection="1">
      <alignment horizontal="left"/>
      <protection/>
    </xf>
    <xf numFmtId="4" fontId="44" fillId="0" borderId="0" xfId="0" applyNumberFormat="1" applyFont="1" applyAlignment="1">
      <alignment horizontal="left" wrapText="1"/>
    </xf>
    <xf numFmtId="4" fontId="44" fillId="0" borderId="0" xfId="0" applyNumberFormat="1" applyFont="1" applyAlignment="1">
      <alignment horizontal="left"/>
    </xf>
    <xf numFmtId="4" fontId="9" fillId="35" borderId="11" xfId="0" applyNumberFormat="1" applyFont="1" applyFill="1" applyBorder="1" applyAlignment="1">
      <alignment/>
    </xf>
    <xf numFmtId="0" fontId="7" fillId="35" borderId="11" xfId="0" applyFont="1" applyFill="1" applyBorder="1" applyAlignment="1">
      <alignment/>
    </xf>
    <xf numFmtId="4" fontId="0" fillId="0" borderId="0" xfId="0" applyNumberFormat="1" applyFont="1" applyAlignment="1">
      <alignment horizontal="left" wrapText="1"/>
    </xf>
    <xf numFmtId="4" fontId="0" fillId="0" borderId="0" xfId="0" applyNumberFormat="1" applyFont="1" applyAlignment="1">
      <alignment horizontal="lef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p.compendia.no/universitetet-i-bergen/personalhandbok/6991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8"/>
  <sheetViews>
    <sheetView tabSelected="1" zoomScalePageLayoutView="0" workbookViewId="0" topLeftCell="A1">
      <selection activeCell="B47" sqref="B47"/>
    </sheetView>
  </sheetViews>
  <sheetFormatPr defaultColWidth="9.140625" defaultRowHeight="12.75"/>
  <cols>
    <col min="1" max="1" width="4.421875" style="1" customWidth="1"/>
    <col min="2" max="2" width="10.57421875" style="2" customWidth="1"/>
    <col min="3" max="3" width="8.8515625" style="2" customWidth="1"/>
    <col min="4" max="4" width="5.7109375" style="2" customWidth="1"/>
    <col min="5" max="5" width="9.140625" style="3" customWidth="1"/>
    <col min="6" max="7" width="9.140625" style="2" customWidth="1"/>
    <col min="8" max="8" width="30.140625" style="3" customWidth="1"/>
    <col min="9" max="16384" width="9.140625" style="2" customWidth="1"/>
  </cols>
  <sheetData>
    <row r="2" spans="1:10" ht="17.25">
      <c r="A2" s="4" t="s">
        <v>32</v>
      </c>
      <c r="B2" s="5"/>
      <c r="C2" s="6"/>
      <c r="D2" s="6"/>
      <c r="E2" s="5"/>
      <c r="F2" s="7"/>
      <c r="G2" s="5"/>
      <c r="H2" s="6"/>
      <c r="I2" s="5"/>
      <c r="J2" s="50"/>
    </row>
    <row r="3" spans="1:4" ht="12.75">
      <c r="A3" s="57" t="s">
        <v>25</v>
      </c>
      <c r="C3" s="18"/>
      <c r="D3" s="51"/>
    </row>
    <row r="5" spans="2:10" ht="12.75">
      <c r="B5" s="11"/>
      <c r="C5" s="11"/>
      <c r="D5" s="11"/>
      <c r="E5" s="10"/>
      <c r="F5" s="11"/>
      <c r="G5" s="32"/>
      <c r="H5" s="27" t="s">
        <v>16</v>
      </c>
      <c r="I5" s="8"/>
      <c r="J5" s="8"/>
    </row>
    <row r="6" ht="12.75">
      <c r="G6" s="33"/>
    </row>
    <row r="7" spans="1:10" ht="12.75">
      <c r="A7" s="1">
        <v>1</v>
      </c>
      <c r="B7" s="9" t="s">
        <v>26</v>
      </c>
      <c r="C7" s="10"/>
      <c r="D7" s="10"/>
      <c r="E7" s="11"/>
      <c r="F7" s="12"/>
      <c r="G7" s="34"/>
      <c r="H7" s="27" t="s">
        <v>14</v>
      </c>
      <c r="I7" s="8"/>
      <c r="J7" s="8"/>
    </row>
    <row r="8" spans="2:10" ht="12.75">
      <c r="B8" s="13"/>
      <c r="C8" s="14" t="s">
        <v>0</v>
      </c>
      <c r="D8" s="14" t="s">
        <v>23</v>
      </c>
      <c r="E8" s="15" t="s">
        <v>1</v>
      </c>
      <c r="F8" s="14" t="s">
        <v>2</v>
      </c>
      <c r="G8" s="33"/>
      <c r="H8" s="8"/>
      <c r="I8" s="8"/>
      <c r="J8" s="8"/>
    </row>
    <row r="9" spans="2:10" ht="12.75">
      <c r="B9" s="16" t="s">
        <v>3</v>
      </c>
      <c r="C9" s="2">
        <v>312.5</v>
      </c>
      <c r="D9" s="19"/>
      <c r="E9" s="17">
        <v>45</v>
      </c>
      <c r="F9" s="16">
        <f>(C9*E9)</f>
        <v>14062.5</v>
      </c>
      <c r="G9" s="33"/>
      <c r="H9" s="8"/>
      <c r="I9" s="8"/>
      <c r="J9" s="8"/>
    </row>
    <row r="10" spans="2:10" ht="12.75">
      <c r="B10" s="16" t="s">
        <v>4</v>
      </c>
      <c r="C10" s="2">
        <v>312.5</v>
      </c>
      <c r="D10" s="19"/>
      <c r="E10" s="17">
        <v>75</v>
      </c>
      <c r="F10" s="16">
        <f>C10*E10</f>
        <v>23437.5</v>
      </c>
      <c r="G10" s="33"/>
      <c r="H10" s="8"/>
      <c r="I10" s="8"/>
      <c r="J10" s="8"/>
    </row>
    <row r="11" spans="2:10" ht="12.75">
      <c r="B11" s="16" t="s">
        <v>5</v>
      </c>
      <c r="C11" s="2">
        <v>312.5</v>
      </c>
      <c r="D11" s="19"/>
      <c r="E11" s="17">
        <v>100</v>
      </c>
      <c r="F11" s="16">
        <f>C11*E11</f>
        <v>31250</v>
      </c>
      <c r="G11" s="33"/>
      <c r="H11" s="8"/>
      <c r="I11" s="8"/>
      <c r="J11" s="8"/>
    </row>
    <row r="12" spans="2:10" ht="12.75">
      <c r="B12" s="16"/>
      <c r="D12" s="19"/>
      <c r="E12" s="17"/>
      <c r="F12" s="16"/>
      <c r="G12" s="33"/>
      <c r="H12" s="8"/>
      <c r="I12" s="8"/>
      <c r="J12" s="8"/>
    </row>
    <row r="13" spans="2:10" ht="12.75">
      <c r="B13" s="16" t="s">
        <v>22</v>
      </c>
      <c r="E13" s="2"/>
      <c r="G13" s="33"/>
      <c r="H13" s="8"/>
      <c r="I13" s="8"/>
      <c r="J13" s="8"/>
    </row>
    <row r="14" spans="3:10" ht="12.75">
      <c r="C14" s="2">
        <v>312.5</v>
      </c>
      <c r="D14" s="19"/>
      <c r="E14" s="17">
        <v>15</v>
      </c>
      <c r="F14" s="16">
        <f>C14*E14</f>
        <v>4687.5</v>
      </c>
      <c r="G14" s="33"/>
      <c r="H14" s="8"/>
      <c r="I14" s="8"/>
      <c r="J14" s="8"/>
    </row>
    <row r="15" ht="12.75">
      <c r="G15" s="33"/>
    </row>
    <row r="16" ht="12.75">
      <c r="G16" s="33"/>
    </row>
    <row r="17" spans="1:8" ht="12.75">
      <c r="A17" s="48">
        <v>2</v>
      </c>
      <c r="B17" s="60" t="s">
        <v>17</v>
      </c>
      <c r="C17" s="61"/>
      <c r="D17" s="61"/>
      <c r="E17" s="61"/>
      <c r="F17" s="61"/>
      <c r="G17" s="61"/>
      <c r="H17" s="44" t="s">
        <v>14</v>
      </c>
    </row>
    <row r="18" spans="1:8" ht="12.75">
      <c r="A18" s="36"/>
      <c r="B18" s="37"/>
      <c r="C18" s="38" t="s">
        <v>0</v>
      </c>
      <c r="D18" s="38" t="s">
        <v>23</v>
      </c>
      <c r="E18" s="39" t="s">
        <v>1</v>
      </c>
      <c r="F18" s="38" t="s">
        <v>2</v>
      </c>
      <c r="G18" s="38"/>
      <c r="H18" s="40"/>
    </row>
    <row r="19" spans="1:8" ht="12.75">
      <c r="A19" s="36"/>
      <c r="B19" s="41" t="s">
        <v>6</v>
      </c>
      <c r="C19" s="37">
        <v>312.5</v>
      </c>
      <c r="D19" s="37"/>
      <c r="E19" s="39">
        <v>30</v>
      </c>
      <c r="F19" s="41">
        <f>C19*E19</f>
        <v>9375</v>
      </c>
      <c r="G19" s="42"/>
      <c r="H19" s="43"/>
    </row>
    <row r="20" spans="1:8" ht="12.75">
      <c r="A20" s="36"/>
      <c r="B20" s="41" t="s">
        <v>7</v>
      </c>
      <c r="C20" s="37">
        <v>312.5</v>
      </c>
      <c r="D20" s="37"/>
      <c r="E20" s="39">
        <v>50</v>
      </c>
      <c r="F20" s="41">
        <f>C20*E20</f>
        <v>15625</v>
      </c>
      <c r="G20" s="42"/>
      <c r="H20" s="43"/>
    </row>
    <row r="21" spans="1:8" ht="12.75">
      <c r="A21" s="36"/>
      <c r="B21" s="41" t="s">
        <v>8</v>
      </c>
      <c r="C21" s="37">
        <v>312.5</v>
      </c>
      <c r="D21" s="37"/>
      <c r="E21" s="39">
        <v>75</v>
      </c>
      <c r="F21" s="41">
        <f>C21*E21</f>
        <v>23437.5</v>
      </c>
      <c r="G21" s="42"/>
      <c r="H21" s="43"/>
    </row>
    <row r="22" spans="1:8" ht="12.75">
      <c r="A22" s="36"/>
      <c r="B22" s="41" t="s">
        <v>9</v>
      </c>
      <c r="C22" s="37">
        <v>312.5</v>
      </c>
      <c r="D22" s="37"/>
      <c r="E22" s="39">
        <v>100</v>
      </c>
      <c r="F22" s="41">
        <f>C22*E22</f>
        <v>31250</v>
      </c>
      <c r="G22" s="42"/>
      <c r="H22" s="43"/>
    </row>
    <row r="23" spans="7:9" ht="12.75">
      <c r="G23" s="33"/>
      <c r="I23" s="18"/>
    </row>
    <row r="24" spans="7:9" ht="12.75">
      <c r="G24" s="33"/>
      <c r="I24" s="19"/>
    </row>
    <row r="25" spans="1:9" ht="12.75">
      <c r="A25" s="1">
        <v>3</v>
      </c>
      <c r="B25" s="9" t="s">
        <v>27</v>
      </c>
      <c r="C25" s="10"/>
      <c r="D25" s="10"/>
      <c r="E25" s="11"/>
      <c r="F25" s="12"/>
      <c r="G25" s="34"/>
      <c r="H25" s="27" t="s">
        <v>15</v>
      </c>
      <c r="I25" s="19"/>
    </row>
    <row r="26" spans="2:12" ht="12.75">
      <c r="B26" s="21"/>
      <c r="C26" s="14" t="s">
        <v>0</v>
      </c>
      <c r="D26" s="14" t="s">
        <v>12</v>
      </c>
      <c r="E26" s="15" t="s">
        <v>1</v>
      </c>
      <c r="F26" s="14" t="s">
        <v>2</v>
      </c>
      <c r="G26" s="33"/>
      <c r="I26" s="20"/>
      <c r="J26" s="52"/>
      <c r="K26" s="23"/>
      <c r="L26" s="53"/>
    </row>
    <row r="27" spans="2:9" ht="12.75">
      <c r="B27" s="16" t="s">
        <v>3</v>
      </c>
      <c r="C27" s="2">
        <v>250.7</v>
      </c>
      <c r="E27" s="17">
        <v>25</v>
      </c>
      <c r="F27" s="16">
        <f>C27*E27</f>
        <v>6267.5</v>
      </c>
      <c r="G27" s="33"/>
      <c r="H27" s="31" t="s">
        <v>20</v>
      </c>
      <c r="I27" s="19"/>
    </row>
    <row r="28" spans="2:8" ht="12.75">
      <c r="B28" s="16" t="s">
        <v>4</v>
      </c>
      <c r="C28" s="2">
        <v>250.7</v>
      </c>
      <c r="E28" s="17">
        <v>40</v>
      </c>
      <c r="F28" s="16">
        <f>C28*E28</f>
        <v>10028</v>
      </c>
      <c r="G28" s="33"/>
      <c r="H28" s="31" t="s">
        <v>21</v>
      </c>
    </row>
    <row r="29" spans="2:7" ht="12.75">
      <c r="B29" s="16" t="s">
        <v>5</v>
      </c>
      <c r="C29" s="2">
        <v>250.7</v>
      </c>
      <c r="E29" s="17">
        <v>60</v>
      </c>
      <c r="F29" s="16">
        <f>C29*E29</f>
        <v>15042</v>
      </c>
      <c r="G29" s="33"/>
    </row>
    <row r="30" ht="12.75">
      <c r="G30" s="33"/>
    </row>
    <row r="31" ht="12.75">
      <c r="G31" s="33"/>
    </row>
    <row r="32" spans="1:9" ht="12.75">
      <c r="A32" s="1">
        <v>4</v>
      </c>
      <c r="B32" s="9" t="s">
        <v>30</v>
      </c>
      <c r="C32" s="9"/>
      <c r="D32" s="9"/>
      <c r="E32" s="9"/>
      <c r="F32" s="9"/>
      <c r="G32" s="34"/>
      <c r="H32" s="27" t="s">
        <v>24</v>
      </c>
      <c r="I32" s="18"/>
    </row>
    <row r="33" spans="2:9" ht="12.75">
      <c r="B33" s="21"/>
      <c r="C33" s="14" t="s">
        <v>0</v>
      </c>
      <c r="D33" s="14" t="s">
        <v>12</v>
      </c>
      <c r="E33" s="15" t="s">
        <v>1</v>
      </c>
      <c r="F33" s="14" t="s">
        <v>2</v>
      </c>
      <c r="G33" s="33"/>
      <c r="I33" s="15"/>
    </row>
    <row r="34" spans="2:9" ht="12.75">
      <c r="B34" s="16" t="s">
        <v>28</v>
      </c>
      <c r="C34" s="2">
        <v>250.7</v>
      </c>
      <c r="E34" s="17">
        <v>12</v>
      </c>
      <c r="F34" s="16">
        <f>C34*E34</f>
        <v>3008.3999999999996</v>
      </c>
      <c r="G34" s="33"/>
      <c r="H34" s="31"/>
      <c r="I34" s="17"/>
    </row>
    <row r="35" spans="2:9" ht="12.75">
      <c r="B35" s="16" t="s">
        <v>29</v>
      </c>
      <c r="C35" s="2">
        <v>250.7</v>
      </c>
      <c r="E35" s="17">
        <v>22</v>
      </c>
      <c r="F35" s="16">
        <f>C35*E35</f>
        <v>5515.4</v>
      </c>
      <c r="G35" s="56"/>
      <c r="H35" s="31"/>
      <c r="I35" s="17"/>
    </row>
    <row r="36" spans="2:9" ht="12.75">
      <c r="B36" s="16"/>
      <c r="E36" s="17"/>
      <c r="F36" s="16"/>
      <c r="G36" s="56"/>
      <c r="I36" s="17"/>
    </row>
    <row r="37" spans="2:7" ht="12.75">
      <c r="B37" s="49"/>
      <c r="G37" s="33"/>
    </row>
    <row r="38" spans="7:9" ht="12.75">
      <c r="G38" s="33"/>
      <c r="I38" s="22"/>
    </row>
    <row r="39" spans="2:9" ht="55.5" customHeight="1">
      <c r="B39" s="62" t="s">
        <v>31</v>
      </c>
      <c r="C39" s="63"/>
      <c r="D39" s="63"/>
      <c r="E39" s="63"/>
      <c r="F39" s="63"/>
      <c r="G39" s="63"/>
      <c r="H39" s="63"/>
      <c r="I39" s="17"/>
    </row>
    <row r="40" spans="2:9" ht="12.75">
      <c r="B40" s="58"/>
      <c r="C40" s="59"/>
      <c r="D40" s="59"/>
      <c r="E40" s="59"/>
      <c r="F40" s="59"/>
      <c r="G40" s="59"/>
      <c r="H40" s="59"/>
      <c r="I40" s="17"/>
    </row>
    <row r="41" spans="2:9" ht="12.75">
      <c r="B41" s="16"/>
      <c r="E41" s="17"/>
      <c r="F41" s="16"/>
      <c r="G41" s="35"/>
      <c r="I41" s="17"/>
    </row>
    <row r="42" spans="2:9" ht="12.75">
      <c r="B42" s="25" t="s">
        <v>18</v>
      </c>
      <c r="C42" s="26">
        <v>5114</v>
      </c>
      <c r="D42" s="26"/>
      <c r="E42" s="9" t="s">
        <v>13</v>
      </c>
      <c r="F42" s="11"/>
      <c r="G42" s="34"/>
      <c r="H42" s="10"/>
      <c r="I42" s="23"/>
    </row>
    <row r="43" spans="2:9" ht="12.75">
      <c r="B43" s="9"/>
      <c r="C43" s="26">
        <v>5394</v>
      </c>
      <c r="D43" s="26"/>
      <c r="E43" s="9" t="s">
        <v>19</v>
      </c>
      <c r="F43" s="11"/>
      <c r="G43" s="34"/>
      <c r="H43" s="10"/>
      <c r="I43" s="23"/>
    </row>
    <row r="44" spans="1:8" s="23" customFormat="1" ht="12.75">
      <c r="A44" s="45"/>
      <c r="B44" s="20"/>
      <c r="C44" s="46"/>
      <c r="D44" s="46"/>
      <c r="E44" s="20"/>
      <c r="G44" s="47"/>
      <c r="H44" s="52"/>
    </row>
    <row r="45" spans="5:10" ht="12.75">
      <c r="E45" s="2"/>
      <c r="G45" s="33"/>
      <c r="I45" s="23"/>
      <c r="J45" s="53"/>
    </row>
    <row r="46" spans="1:7" ht="12.75">
      <c r="A46" s="28" t="s">
        <v>10</v>
      </c>
      <c r="B46" s="54"/>
      <c r="G46" s="33"/>
    </row>
    <row r="47" spans="1:9" ht="12.75">
      <c r="A47" s="55"/>
      <c r="B47" s="29">
        <v>42601</v>
      </c>
      <c r="G47" s="33"/>
      <c r="I47" s="24"/>
    </row>
    <row r="48" spans="1:7" ht="12.75">
      <c r="A48" s="55" t="s">
        <v>11</v>
      </c>
      <c r="B48" s="30">
        <f ca="1">TODAY()</f>
        <v>42601</v>
      </c>
      <c r="G48" s="33"/>
    </row>
  </sheetData>
  <sheetProtection/>
  <mergeCells count="2">
    <mergeCell ref="B17:G17"/>
    <mergeCell ref="B39:H39"/>
  </mergeCells>
  <hyperlinks>
    <hyperlink ref="A3" r:id="rId1" display="https://cp.compendia.no/universitetet-i-bergen/personalhandbok/69910"/>
  </hyperlinks>
  <printOptions gridLines="1" horizontalCentered="1"/>
  <pageMargins left="0.7874015748031497" right="0.7874015748031497" top="0.984251968503937" bottom="0.984251968503937" header="0.5118110236220472" footer="0.5118110236220472"/>
  <pageSetup horizontalDpi="600" verticalDpi="600" orientation="portrait" paperSize="9" scale="99" r:id="rId2"/>
  <headerFooter alignWithMargins="0">
    <oddFooter>&amp;R&amp;8&amp;Z&amp;F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Viktig ICL-kunde</dc:creator>
  <cp:keywords/>
  <dc:description/>
  <cp:lastModifiedBy>Bente Jensen</cp:lastModifiedBy>
  <cp:lastPrinted>2015-06-02T11:45:04Z</cp:lastPrinted>
  <dcterms:created xsi:type="dcterms:W3CDTF">1998-09-08T07:40:16Z</dcterms:created>
  <dcterms:modified xsi:type="dcterms:W3CDTF">2016-08-19T06:54:23Z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